
<file path=[Content_Types].xml><?xml version="1.0" encoding="utf-8"?>
<Types xmlns="http://schemas.openxmlformats.org/package/2006/content-types">
  <Override PartName="/xl/worksheets/sheet15.xml" ContentType="application/vnd.openxmlformats-officedocument.spreadsheetml.worksheet+xml"/>
  <Override PartName="/customXml/itemProps3.xml" ContentType="application/vnd.openxmlformats-officedocument.customXmlProperties+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Override PartName="/xl/revisions/userNames.xml" ContentType="application/vnd.openxmlformats-officedocument.spreadsheetml.userNames+xml"/>
  <Override PartName="/xl/revisions/revisionLog14111.xml" ContentType="application/vnd.openxmlformats-officedocument.spreadsheetml.revisionLo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Override PartName="/xl/revisions/revisionLog151.xml" ContentType="application/vnd.openxmlformats-officedocument.spreadsheetml.revisionLog+xml"/>
  <Override PartName="/xl/revisions/revisionLog1411.xml" ContentType="application/vnd.openxmlformats-officedocument.spreadsheetml.revisionLog+xml"/>
  <Override PartName="/xl/revisions/revisionLog15111.xml" ContentType="application/vnd.openxmlformats-officedocument.spreadsheetml.revisionLog+xml"/>
  <Override PartName="/xl/revisions/revisionLog161.xml" ContentType="application/vnd.openxmlformats-officedocument.spreadsheetml.revisionLog+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revisions/revisionLog121.xml" ContentType="application/vnd.openxmlformats-officedocument.spreadsheetml.revisionLog+xml"/>
  <Override PartName="/xl/revisions/revisionLog131.xml" ContentType="application/vnd.openxmlformats-officedocument.spreadsheetml.revisionLog+xml"/>
  <Override PartName="/xl/revisions/revisionLog141.xml" ContentType="application/vnd.openxmlformats-officedocument.spreadsheetml.revisionLog+xml"/>
  <Override PartName="/xl/revisions/revisionLog16.xml" ContentType="application/vnd.openxmlformats-officedocument.spreadsheetml.revisionLog+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xl/revisions/revisionHeaders.xml" ContentType="application/vnd.openxmlformats-officedocument.spreadsheetml.revisionHeaders+xml"/>
  <Override PartName="/docProps/custom.xml" ContentType="application/vnd.openxmlformats-officedocument.custom-properties+xml"/>
  <Override PartName="/xl/revisions/revisionLog111.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511.xml" ContentType="application/vnd.openxmlformats-officedocument.spreadsheetml.revisionLog+xml"/>
  <Override PartName="/xl/sharedStrings.xml" ContentType="application/vnd.openxmlformats-officedocument.spreadsheetml.sharedStrings+xml"/>
  <Override PartName="/xl/revisions/revisionLog11.xml" ContentType="application/vnd.openxmlformats-officedocument.spreadsheetml.revisionLog+xml"/>
  <Override PartName="/docProps/core.xml" ContentType="application/vnd.openxmlformats-package.core-properties+xml"/>
  <Override PartName="/xl/revisions/revisionLog11111.xml" ContentType="application/vnd.openxmlformats-officedocument.spreadsheetml.revisionLog+xml"/>
  <Override PartName="/xl/revisions/revisionLog1311.xml" ContentType="application/vnd.openxmlformats-officedocument.spreadsheetml.revisionLog+xml"/>
  <Default Extension="bin" ContentType="application/vnd.openxmlformats-officedocument.spreadsheetml.printerSettings"/>
  <Override PartName="/customXml/itemProps2.xml" ContentType="application/vnd.openxmlformats-officedocument.customXmlProperties+xml"/>
  <Override PartName="/xl/revisions/revisionLog1.xml" ContentType="application/vnd.openxmlformats-officedocument.spreadsheetml.revisionLog+xml"/>
  <Override PartName="/xl/revisions/revisionLog1111.xml" ContentType="application/vnd.openxmlformats-officedocument.spreadsheetml.revisionLog+xml"/>
  <Override PartName="/xl/revisions/revisionLog13111.xml" ContentType="application/vnd.openxmlformats-officedocument.spreadsheetml.revisionLog+xml"/>
  <Override PartName="/xl/revisions/revisionLog151111.xml" ContentType="application/vnd.openxmlformats-officedocument.spreadsheetml.revisionLog+xml"/>
  <Override PartName="/xl/worksheets/sheet14.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490" windowHeight="8910" activeTab="6"/>
  </bookViews>
  <sheets>
    <sheet name="Questions" sheetId="1" r:id="rId1"/>
    <sheet name="Do Now" sheetId="2" r:id="rId2"/>
    <sheet name="Do Now ans" sheetId="3" r:id="rId3"/>
    <sheet name="Do now r" sheetId="5" r:id="rId4"/>
    <sheet name="Do now r ans" sheetId="6" r:id="rId5"/>
    <sheet name="Do now r Qs" sheetId="4" state="hidden" r:id="rId6"/>
    <sheet name="Pen and paper" sheetId="15" r:id="rId7"/>
    <sheet name="Sheet2" sheetId="14" state="hidden" r:id="rId8"/>
    <sheet name="Infinity" sheetId="13" state="hidden" r:id="rId9"/>
    <sheet name="Do now Qs" sheetId="7" state="hidden" r:id="rId10"/>
    <sheet name="For board 10" sheetId="8" state="hidden" r:id="rId11"/>
    <sheet name="Quiz 8" sheetId="9" state="hidden" r:id="rId12"/>
    <sheet name="For board 8" sheetId="10" state="hidden" r:id="rId13"/>
    <sheet name="Quiz 6" sheetId="11" state="hidden" r:id="rId14"/>
    <sheet name="For board 6" sheetId="12" state="hidden" r:id="rId15"/>
  </sheets>
  <calcPr calcId="125725"/>
  <customWorkbookViews>
    <customWorkbookView name="Amanda Moffat - Personal View" guid="{45401245-7BAA-485D-9629-82ED17D87BFD}" mergeInterval="0" personalView="1" maximized="1" xWindow="1" yWindow="1" windowWidth="1362" windowHeight="538" activeSheetId="15"/>
    <customWorkbookView name="Mrs Moffat - Personal View" guid="{C4D4ACEC-B458-4A5D-9F1A-4A82549D8828}" mergeInterval="0" personalView="1" maximized="1" xWindow="-8" yWindow="-8" windowWidth="1382" windowHeight="744" activeSheetId="1"/>
    <customWorkbookView name="Richard Beck - Personal View" guid="{1C075FF3-B800-4506-BF22-F84DF5A1AE5B}" mergeInterval="0" personalView="1" windowWidth="1366" windowHeight="728" activeSheetId="3"/>
    <customWorkbookView name="Adam Boxer - Personal View" guid="{F74985D9-FB1E-4455-9D27-6D5CA4FE4CC0}" mergeInterval="0" personalView="1" maximized="1" xWindow="-8" yWindow="-8" windowWidth="1382" windowHeight="744" activeSheetId="15"/>
  </customWorkbookViews>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4"/>
  <c r="A7"/>
  <c r="A6"/>
  <c r="A5"/>
  <c r="B4"/>
  <c r="A4"/>
  <c r="A8" i="13"/>
  <c r="A7"/>
  <c r="A6"/>
  <c r="A5"/>
  <c r="B4"/>
  <c r="A4"/>
  <c r="D7" i="4" l="1"/>
  <c r="C7"/>
  <c r="B9" i="6"/>
  <c r="B8"/>
  <c r="B7"/>
  <c r="B6"/>
  <c r="B5"/>
  <c r="B9" i="5"/>
  <c r="B8"/>
  <c r="B7"/>
  <c r="B6"/>
  <c r="B5"/>
  <c r="B9" i="3" l="1"/>
  <c r="B8"/>
  <c r="B7"/>
  <c r="B6"/>
  <c r="B5"/>
  <c r="D2" i="7" l="1"/>
  <c r="N516"/>
  <c r="N515"/>
  <c r="N514"/>
  <c r="N513"/>
  <c r="N512"/>
  <c r="N511"/>
  <c r="N510"/>
  <c r="N509"/>
  <c r="N508"/>
  <c r="N507"/>
  <c r="N506"/>
  <c r="N505"/>
  <c r="N504"/>
  <c r="N503"/>
  <c r="N502"/>
  <c r="N501"/>
  <c r="N500"/>
  <c r="N499"/>
  <c r="N498"/>
  <c r="N497"/>
  <c r="N496"/>
  <c r="N495"/>
  <c r="N494"/>
  <c r="N493"/>
  <c r="N492"/>
  <c r="N491"/>
  <c r="N490"/>
  <c r="N489"/>
  <c r="N488"/>
  <c r="N487"/>
  <c r="N486"/>
  <c r="N485"/>
  <c r="N484"/>
  <c r="N483"/>
  <c r="N482"/>
  <c r="N481"/>
  <c r="N480"/>
  <c r="N479"/>
  <c r="N478"/>
  <c r="N477"/>
  <c r="N476"/>
  <c r="N475"/>
  <c r="N474"/>
  <c r="N473"/>
  <c r="N472"/>
  <c r="N471"/>
  <c r="N470"/>
  <c r="N469"/>
  <c r="N468"/>
  <c r="N467"/>
  <c r="N466"/>
  <c r="N465"/>
  <c r="N464"/>
  <c r="N463"/>
  <c r="N462"/>
  <c r="N461"/>
  <c r="N460"/>
  <c r="N459"/>
  <c r="N458"/>
  <c r="N457"/>
  <c r="N456"/>
  <c r="N455"/>
  <c r="N454"/>
  <c r="N453"/>
  <c r="N452"/>
  <c r="N451"/>
  <c r="N450"/>
  <c r="N449"/>
  <c r="N448"/>
  <c r="N447"/>
  <c r="N446"/>
  <c r="N445"/>
  <c r="N444"/>
  <c r="N443"/>
  <c r="N442"/>
  <c r="N441"/>
  <c r="N440"/>
  <c r="N439"/>
  <c r="N438"/>
  <c r="N437"/>
  <c r="N436"/>
  <c r="N435"/>
  <c r="N434"/>
  <c r="N433"/>
  <c r="N432"/>
  <c r="N431"/>
  <c r="N430"/>
  <c r="N429"/>
  <c r="N428"/>
  <c r="N427"/>
  <c r="N426"/>
  <c r="N425"/>
  <c r="N424"/>
  <c r="N423"/>
  <c r="N422"/>
  <c r="N421"/>
  <c r="N420"/>
  <c r="N419"/>
  <c r="N418"/>
  <c r="N417"/>
  <c r="N416"/>
  <c r="N415"/>
  <c r="N414"/>
  <c r="N413"/>
  <c r="N412"/>
  <c r="N411"/>
  <c r="N410"/>
  <c r="N409"/>
  <c r="N408"/>
  <c r="N407"/>
  <c r="N406"/>
  <c r="N405"/>
  <c r="N404"/>
  <c r="N403"/>
  <c r="N402"/>
  <c r="N401"/>
  <c r="N400"/>
  <c r="N399"/>
  <c r="N398"/>
  <c r="N397"/>
  <c r="N396"/>
  <c r="N395"/>
  <c r="N394"/>
  <c r="N393"/>
  <c r="N392"/>
  <c r="N391"/>
  <c r="N390"/>
  <c r="N389"/>
  <c r="N388"/>
  <c r="N387"/>
  <c r="N386"/>
  <c r="N385"/>
  <c r="N384"/>
  <c r="N383"/>
  <c r="N382"/>
  <c r="N381"/>
  <c r="N380"/>
  <c r="N379"/>
  <c r="N378"/>
  <c r="N377"/>
  <c r="N376"/>
  <c r="N375"/>
  <c r="N374"/>
  <c r="N373"/>
  <c r="N372"/>
  <c r="N371"/>
  <c r="N370"/>
  <c r="N369"/>
  <c r="N368"/>
  <c r="N367"/>
  <c r="N366"/>
  <c r="N365"/>
  <c r="N364"/>
  <c r="N363"/>
  <c r="N362"/>
  <c r="N361"/>
  <c r="N360"/>
  <c r="N359"/>
  <c r="N358"/>
  <c r="N357"/>
  <c r="N356"/>
  <c r="N355"/>
  <c r="N354"/>
  <c r="N353"/>
  <c r="N352"/>
  <c r="N351"/>
  <c r="N350"/>
  <c r="N349"/>
  <c r="N348"/>
  <c r="N347"/>
  <c r="N346"/>
  <c r="N345"/>
  <c r="N344"/>
  <c r="N343"/>
  <c r="N342"/>
  <c r="N341"/>
  <c r="N340"/>
  <c r="N339"/>
  <c r="N338"/>
  <c r="N337"/>
  <c r="N336"/>
  <c r="N335"/>
  <c r="N334"/>
  <c r="N333"/>
  <c r="N332"/>
  <c r="N331"/>
  <c r="N330"/>
  <c r="N329"/>
  <c r="N328"/>
  <c r="N327"/>
  <c r="N326"/>
  <c r="N325"/>
  <c r="N324"/>
  <c r="N323"/>
  <c r="N322"/>
  <c r="N321"/>
  <c r="N320"/>
  <c r="N319"/>
  <c r="N318"/>
  <c r="N317"/>
  <c r="N316"/>
  <c r="N315"/>
  <c r="N314"/>
  <c r="N313"/>
  <c r="N312"/>
  <c r="N311"/>
  <c r="N310"/>
  <c r="N309"/>
  <c r="N308"/>
  <c r="N307"/>
  <c r="N306"/>
  <c r="N305"/>
  <c r="N304"/>
  <c r="N303"/>
  <c r="N302"/>
  <c r="N301"/>
  <c r="N300"/>
  <c r="N299"/>
  <c r="N298"/>
  <c r="N297"/>
  <c r="N296"/>
  <c r="N295"/>
  <c r="N294"/>
  <c r="N293"/>
  <c r="N292"/>
  <c r="N291"/>
  <c r="N290"/>
  <c r="N289"/>
  <c r="N288"/>
  <c r="N287"/>
  <c r="N286"/>
  <c r="N285"/>
  <c r="N284"/>
  <c r="N283"/>
  <c r="N282"/>
  <c r="N281"/>
  <c r="N280"/>
  <c r="N279"/>
  <c r="N278"/>
  <c r="N277"/>
  <c r="N276"/>
  <c r="N275"/>
  <c r="N274"/>
  <c r="N273"/>
  <c r="N272"/>
  <c r="N271"/>
  <c r="N270"/>
  <c r="N269"/>
  <c r="N268"/>
  <c r="N267"/>
  <c r="N266"/>
  <c r="N265"/>
  <c r="N264"/>
  <c r="N263"/>
  <c r="N262"/>
  <c r="N261"/>
  <c r="N260"/>
  <c r="N259"/>
  <c r="N258"/>
  <c r="N257"/>
  <c r="N256"/>
  <c r="N255"/>
  <c r="N254"/>
  <c r="N253"/>
  <c r="N252"/>
  <c r="N251"/>
  <c r="N250"/>
  <c r="N249"/>
  <c r="N248"/>
  <c r="N247"/>
  <c r="N246"/>
  <c r="N245"/>
  <c r="N244"/>
  <c r="N243"/>
  <c r="N242"/>
  <c r="N241"/>
  <c r="N240"/>
  <c r="N239"/>
  <c r="N238"/>
  <c r="N237"/>
  <c r="N236"/>
  <c r="N235"/>
  <c r="N234"/>
  <c r="N233"/>
  <c r="N232"/>
  <c r="N231"/>
  <c r="N230"/>
  <c r="N229"/>
  <c r="N228"/>
  <c r="N227"/>
  <c r="N226"/>
  <c r="N225"/>
  <c r="N224"/>
  <c r="N223"/>
  <c r="N222"/>
  <c r="N221"/>
  <c r="N220"/>
  <c r="N219"/>
  <c r="N218"/>
  <c r="N217"/>
  <c r="N216"/>
  <c r="N215"/>
  <c r="N214"/>
  <c r="N213"/>
  <c r="N212"/>
  <c r="N211"/>
  <c r="N210"/>
  <c r="N209"/>
  <c r="N208"/>
  <c r="N207"/>
  <c r="N206"/>
  <c r="N205"/>
  <c r="N204"/>
  <c r="N203"/>
  <c r="N202"/>
  <c r="N201"/>
  <c r="N200"/>
  <c r="N199"/>
  <c r="N198"/>
  <c r="N197"/>
  <c r="N196"/>
  <c r="N195"/>
  <c r="N194"/>
  <c r="N193"/>
  <c r="N192"/>
  <c r="N191"/>
  <c r="N190"/>
  <c r="N189"/>
  <c r="N188"/>
  <c r="N187"/>
  <c r="N186"/>
  <c r="N185"/>
  <c r="N184"/>
  <c r="N183"/>
  <c r="N182"/>
  <c r="N181"/>
  <c r="N180"/>
  <c r="N179"/>
  <c r="N178"/>
  <c r="N177"/>
  <c r="N176"/>
  <c r="N175"/>
  <c r="N174"/>
  <c r="N173"/>
  <c r="N172"/>
  <c r="N171"/>
  <c r="N170"/>
  <c r="N169"/>
  <c r="N168"/>
  <c r="N167"/>
  <c r="N166"/>
  <c r="N165"/>
  <c r="N164"/>
  <c r="N163"/>
  <c r="N162"/>
  <c r="N161"/>
  <c r="N160"/>
  <c r="N159"/>
  <c r="N158"/>
  <c r="N157"/>
  <c r="N156"/>
  <c r="N155"/>
  <c r="N154"/>
  <c r="N153"/>
  <c r="N152"/>
  <c r="N151"/>
  <c r="N150"/>
  <c r="N149"/>
  <c r="N148"/>
  <c r="N147"/>
  <c r="N146"/>
  <c r="N145"/>
  <c r="N144"/>
  <c r="N143"/>
  <c r="N142"/>
  <c r="N141"/>
  <c r="N140"/>
  <c r="N139"/>
  <c r="N138"/>
  <c r="N137"/>
  <c r="N136"/>
  <c r="N135"/>
  <c r="N134"/>
  <c r="N133"/>
  <c r="N132"/>
  <c r="N131"/>
  <c r="N130"/>
  <c r="N129"/>
  <c r="N128"/>
  <c r="N127"/>
  <c r="N126"/>
  <c r="N125"/>
  <c r="N124"/>
  <c r="N123"/>
  <c r="N122"/>
  <c r="N121"/>
  <c r="N120"/>
  <c r="N119"/>
  <c r="N118"/>
  <c r="N117"/>
  <c r="N116"/>
  <c r="N115"/>
  <c r="N114"/>
  <c r="N113"/>
  <c r="N112"/>
  <c r="N111"/>
  <c r="N110"/>
  <c r="N109"/>
  <c r="N108"/>
  <c r="N107"/>
  <c r="N106"/>
  <c r="N105"/>
  <c r="N104"/>
  <c r="N103"/>
  <c r="N102"/>
  <c r="N101"/>
  <c r="N100"/>
  <c r="N99"/>
  <c r="N98"/>
  <c r="N97"/>
  <c r="N96"/>
  <c r="N95"/>
  <c r="N94"/>
  <c r="N93"/>
  <c r="N92"/>
  <c r="N91"/>
  <c r="N90"/>
  <c r="N89"/>
  <c r="N88"/>
  <c r="N87"/>
  <c r="N86"/>
  <c r="N85"/>
  <c r="N84"/>
  <c r="N83"/>
  <c r="N82"/>
  <c r="N81"/>
  <c r="N80"/>
  <c r="N79"/>
  <c r="N78"/>
  <c r="N77"/>
  <c r="N76"/>
  <c r="N75"/>
  <c r="N74"/>
  <c r="N73"/>
  <c r="N72"/>
  <c r="N71"/>
  <c r="N70"/>
  <c r="N69"/>
  <c r="N68"/>
  <c r="N67"/>
  <c r="N66"/>
  <c r="N65"/>
  <c r="N64"/>
  <c r="N63"/>
  <c r="N62"/>
  <c r="N61"/>
  <c r="N60"/>
  <c r="N59"/>
  <c r="N58"/>
  <c r="N57"/>
  <c r="N56"/>
  <c r="N55"/>
  <c r="N54"/>
  <c r="N53"/>
  <c r="N52"/>
  <c r="N51"/>
  <c r="N50"/>
  <c r="N49"/>
  <c r="N48"/>
  <c r="N47"/>
  <c r="N46"/>
  <c r="N45"/>
  <c r="N44"/>
  <c r="N43"/>
  <c r="N42"/>
  <c r="N41"/>
  <c r="N40"/>
  <c r="N39"/>
  <c r="N38"/>
  <c r="N37"/>
  <c r="N36"/>
  <c r="N35"/>
  <c r="N34"/>
  <c r="N33"/>
  <c r="N32"/>
  <c r="N31"/>
  <c r="N30"/>
  <c r="N29"/>
  <c r="N28"/>
  <c r="N27"/>
  <c r="N26"/>
  <c r="N25"/>
  <c r="N24"/>
  <c r="N23"/>
  <c r="N22"/>
  <c r="N21"/>
  <c r="N20"/>
  <c r="N19"/>
  <c r="N18"/>
  <c r="N17"/>
  <c r="N16"/>
  <c r="N15"/>
  <c r="N14"/>
  <c r="N13"/>
  <c r="N12"/>
  <c r="N11"/>
  <c r="N10"/>
  <c r="N9"/>
  <c r="N8"/>
  <c r="N7"/>
  <c r="N6"/>
  <c r="N5"/>
  <c r="N4"/>
  <c r="A4"/>
  <c r="N3"/>
  <c r="A3"/>
  <c r="N2"/>
  <c r="N1"/>
  <c r="E3"/>
  <c r="E2"/>
  <c r="E6"/>
  <c r="E5"/>
  <c r="E4"/>
  <c r="B7" i="13" l="1"/>
  <c r="B8"/>
  <c r="B5"/>
  <c r="B6"/>
  <c r="F3" i="7"/>
  <c r="G3"/>
  <c r="G2"/>
  <c r="F2"/>
  <c r="G4"/>
  <c r="F4"/>
  <c r="F5"/>
  <c r="G5"/>
  <c r="G6"/>
  <c r="F6"/>
  <c r="B9" i="2"/>
  <c r="B8"/>
  <c r="B7"/>
  <c r="B6"/>
  <c r="B5"/>
  <c r="C8" i="3" l="1"/>
  <c r="C6"/>
  <c r="C5"/>
  <c r="C9"/>
  <c r="C7"/>
  <c r="C5" i="2"/>
  <c r="C9"/>
  <c r="C7"/>
  <c r="C8"/>
  <c r="C6"/>
  <c r="N516" i="11"/>
  <c r="N515"/>
  <c r="N514"/>
  <c r="N513"/>
  <c r="N512"/>
  <c r="N511"/>
  <c r="N510"/>
  <c r="N509"/>
  <c r="N508"/>
  <c r="N507"/>
  <c r="N506"/>
  <c r="N505"/>
  <c r="N504"/>
  <c r="N503"/>
  <c r="N502"/>
  <c r="N501"/>
  <c r="N500"/>
  <c r="N499"/>
  <c r="N498"/>
  <c r="N497"/>
  <c r="N496"/>
  <c r="N495"/>
  <c r="N494"/>
  <c r="N493"/>
  <c r="N492"/>
  <c r="N491"/>
  <c r="N490"/>
  <c r="N489"/>
  <c r="N488"/>
  <c r="N487"/>
  <c r="N486"/>
  <c r="N485"/>
  <c r="N484"/>
  <c r="N483"/>
  <c r="N482"/>
  <c r="N481"/>
  <c r="N480"/>
  <c r="N479"/>
  <c r="N478"/>
  <c r="N477"/>
  <c r="N476"/>
  <c r="N475"/>
  <c r="N474"/>
  <c r="N473"/>
  <c r="N472"/>
  <c r="N471"/>
  <c r="N470"/>
  <c r="N469"/>
  <c r="N468"/>
  <c r="N467"/>
  <c r="N466"/>
  <c r="N465"/>
  <c r="N464"/>
  <c r="N463"/>
  <c r="N462"/>
  <c r="N461"/>
  <c r="N460"/>
  <c r="N459"/>
  <c r="N458"/>
  <c r="N457"/>
  <c r="N456"/>
  <c r="N455"/>
  <c r="N454"/>
  <c r="N453"/>
  <c r="N452"/>
  <c r="N451"/>
  <c r="N450"/>
  <c r="N449"/>
  <c r="N448"/>
  <c r="N447"/>
  <c r="N446"/>
  <c r="N445"/>
  <c r="N444"/>
  <c r="N443"/>
  <c r="N442"/>
  <c r="N441"/>
  <c r="N440"/>
  <c r="N439"/>
  <c r="N438"/>
  <c r="N437"/>
  <c r="N436"/>
  <c r="N435"/>
  <c r="N434"/>
  <c r="N433"/>
  <c r="N432"/>
  <c r="N431"/>
  <c r="N430"/>
  <c r="N429"/>
  <c r="N428"/>
  <c r="N427"/>
  <c r="N426"/>
  <c r="N425"/>
  <c r="N424"/>
  <c r="N423"/>
  <c r="N422"/>
  <c r="N421"/>
  <c r="N420"/>
  <c r="N419"/>
  <c r="N418"/>
  <c r="N417"/>
  <c r="N416"/>
  <c r="N415"/>
  <c r="N414"/>
  <c r="N413"/>
  <c r="N412"/>
  <c r="N411"/>
  <c r="N410"/>
  <c r="N409"/>
  <c r="N408"/>
  <c r="N407"/>
  <c r="N406"/>
  <c r="N405"/>
  <c r="N404"/>
  <c r="N403"/>
  <c r="N402"/>
  <c r="N401"/>
  <c r="N400"/>
  <c r="N399"/>
  <c r="N398"/>
  <c r="N397"/>
  <c r="N396"/>
  <c r="N395"/>
  <c r="N394"/>
  <c r="N393"/>
  <c r="N392"/>
  <c r="N391"/>
  <c r="N390"/>
  <c r="N389"/>
  <c r="N388"/>
  <c r="N387"/>
  <c r="N386"/>
  <c r="N385"/>
  <c r="N384"/>
  <c r="N383"/>
  <c r="N382"/>
  <c r="N381"/>
  <c r="N380"/>
  <c r="N379"/>
  <c r="N378"/>
  <c r="N377"/>
  <c r="N376"/>
  <c r="N375"/>
  <c r="N374"/>
  <c r="N373"/>
  <c r="N372"/>
  <c r="N371"/>
  <c r="N370"/>
  <c r="N369"/>
  <c r="N368"/>
  <c r="N367"/>
  <c r="N366"/>
  <c r="N365"/>
  <c r="N364"/>
  <c r="N363"/>
  <c r="N362"/>
  <c r="N361"/>
  <c r="N360"/>
  <c r="N359"/>
  <c r="N358"/>
  <c r="N357"/>
  <c r="N356"/>
  <c r="N355"/>
  <c r="N354"/>
  <c r="N353"/>
  <c r="N352"/>
  <c r="N351"/>
  <c r="N350"/>
  <c r="N349"/>
  <c r="N348"/>
  <c r="N347"/>
  <c r="N346"/>
  <c r="N345"/>
  <c r="N344"/>
  <c r="N343"/>
  <c r="N342"/>
  <c r="N341"/>
  <c r="N340"/>
  <c r="N339"/>
  <c r="N338"/>
  <c r="N337"/>
  <c r="N336"/>
  <c r="N335"/>
  <c r="N334"/>
  <c r="N333"/>
  <c r="N332"/>
  <c r="N331"/>
  <c r="N330"/>
  <c r="N329"/>
  <c r="N328"/>
  <c r="N327"/>
  <c r="N326"/>
  <c r="N325"/>
  <c r="N324"/>
  <c r="N323"/>
  <c r="N322"/>
  <c r="N321"/>
  <c r="N320"/>
  <c r="N319"/>
  <c r="N318"/>
  <c r="N317"/>
  <c r="N316"/>
  <c r="N315"/>
  <c r="N314"/>
  <c r="N313"/>
  <c r="N312"/>
  <c r="N311"/>
  <c r="N310"/>
  <c r="N309"/>
  <c r="N308"/>
  <c r="N307"/>
  <c r="N306"/>
  <c r="N305"/>
  <c r="N304"/>
  <c r="N303"/>
  <c r="N302"/>
  <c r="N301"/>
  <c r="N300"/>
  <c r="N299"/>
  <c r="N298"/>
  <c r="N297"/>
  <c r="N296"/>
  <c r="N295"/>
  <c r="N294"/>
  <c r="N293"/>
  <c r="N292"/>
  <c r="N291"/>
  <c r="N290"/>
  <c r="N289"/>
  <c r="N288"/>
  <c r="N287"/>
  <c r="N286"/>
  <c r="N285"/>
  <c r="N284"/>
  <c r="N283"/>
  <c r="N282"/>
  <c r="N281"/>
  <c r="N280"/>
  <c r="N279"/>
  <c r="N278"/>
  <c r="N277"/>
  <c r="N276"/>
  <c r="N275"/>
  <c r="N274"/>
  <c r="N273"/>
  <c r="N272"/>
  <c r="N271"/>
  <c r="N270"/>
  <c r="N269"/>
  <c r="N268"/>
  <c r="N267"/>
  <c r="N266"/>
  <c r="N265"/>
  <c r="N264"/>
  <c r="N263"/>
  <c r="N262"/>
  <c r="N261"/>
  <c r="N260"/>
  <c r="N259"/>
  <c r="N258"/>
  <c r="N257"/>
  <c r="N256"/>
  <c r="N255"/>
  <c r="N254"/>
  <c r="N253"/>
  <c r="N252"/>
  <c r="N251"/>
  <c r="N250"/>
  <c r="N249"/>
  <c r="N248"/>
  <c r="N247"/>
  <c r="N246"/>
  <c r="N245"/>
  <c r="N244"/>
  <c r="N243"/>
  <c r="N242"/>
  <c r="N241"/>
  <c r="N240"/>
  <c r="N239"/>
  <c r="N238"/>
  <c r="N237"/>
  <c r="N236"/>
  <c r="N235"/>
  <c r="N234"/>
  <c r="N233"/>
  <c r="N232"/>
  <c r="N231"/>
  <c r="N230"/>
  <c r="N229"/>
  <c r="N228"/>
  <c r="N227"/>
  <c r="N226"/>
  <c r="N225"/>
  <c r="N224"/>
  <c r="N223"/>
  <c r="N222"/>
  <c r="N221"/>
  <c r="N220"/>
  <c r="N219"/>
  <c r="N218"/>
  <c r="N217"/>
  <c r="N216"/>
  <c r="N215"/>
  <c r="N214"/>
  <c r="N213"/>
  <c r="N212"/>
  <c r="N211"/>
  <c r="N210"/>
  <c r="N209"/>
  <c r="N208"/>
  <c r="N207"/>
  <c r="N206"/>
  <c r="N205"/>
  <c r="N204"/>
  <c r="N203"/>
  <c r="N202"/>
  <c r="N201"/>
  <c r="N200"/>
  <c r="N199"/>
  <c r="N198"/>
  <c r="N197"/>
  <c r="N196"/>
  <c r="N195"/>
  <c r="N194"/>
  <c r="N193"/>
  <c r="N192"/>
  <c r="N191"/>
  <c r="N190"/>
  <c r="N189"/>
  <c r="N188"/>
  <c r="N187"/>
  <c r="N186"/>
  <c r="N185"/>
  <c r="N184"/>
  <c r="N183"/>
  <c r="N182"/>
  <c r="N181"/>
  <c r="N180"/>
  <c r="N179"/>
  <c r="N178"/>
  <c r="N177"/>
  <c r="N176"/>
  <c r="N175"/>
  <c r="N174"/>
  <c r="N173"/>
  <c r="N172"/>
  <c r="N171"/>
  <c r="N170"/>
  <c r="N169"/>
  <c r="N168"/>
  <c r="N167"/>
  <c r="N166"/>
  <c r="N165"/>
  <c r="N164"/>
  <c r="N163"/>
  <c r="N162"/>
  <c r="N161"/>
  <c r="N160"/>
  <c r="N159"/>
  <c r="N158"/>
  <c r="N157"/>
  <c r="N156"/>
  <c r="N155"/>
  <c r="N154"/>
  <c r="N153"/>
  <c r="N152"/>
  <c r="N151"/>
  <c r="N150"/>
  <c r="N149"/>
  <c r="N148"/>
  <c r="N147"/>
  <c r="N146"/>
  <c r="N145"/>
  <c r="N144"/>
  <c r="N143"/>
  <c r="N142"/>
  <c r="N141"/>
  <c r="N140"/>
  <c r="N139"/>
  <c r="N138"/>
  <c r="N137"/>
  <c r="N136"/>
  <c r="N135"/>
  <c r="N134"/>
  <c r="N133"/>
  <c r="N132"/>
  <c r="N131"/>
  <c r="N130"/>
  <c r="N129"/>
  <c r="N128"/>
  <c r="N127"/>
  <c r="N126"/>
  <c r="N125"/>
  <c r="N124"/>
  <c r="N123"/>
  <c r="N122"/>
  <c r="N121"/>
  <c r="N120"/>
  <c r="N119"/>
  <c r="N118"/>
  <c r="N117"/>
  <c r="N116"/>
  <c r="N115"/>
  <c r="N114"/>
  <c r="N113"/>
  <c r="N112"/>
  <c r="N111"/>
  <c r="N110"/>
  <c r="N109"/>
  <c r="N108"/>
  <c r="N107"/>
  <c r="N106"/>
  <c r="N105"/>
  <c r="N104"/>
  <c r="N103"/>
  <c r="N102"/>
  <c r="N101"/>
  <c r="N100"/>
  <c r="N99"/>
  <c r="N98"/>
  <c r="N97"/>
  <c r="N96"/>
  <c r="N95"/>
  <c r="N94"/>
  <c r="N93"/>
  <c r="N92"/>
  <c r="N91"/>
  <c r="N90"/>
  <c r="N89"/>
  <c r="N88"/>
  <c r="N87"/>
  <c r="N86"/>
  <c r="N85"/>
  <c r="N84"/>
  <c r="N83"/>
  <c r="N82"/>
  <c r="N81"/>
  <c r="N80"/>
  <c r="N79"/>
  <c r="N78"/>
  <c r="N77"/>
  <c r="N76"/>
  <c r="N75"/>
  <c r="N74"/>
  <c r="N73"/>
  <c r="N72"/>
  <c r="N71"/>
  <c r="N70"/>
  <c r="N69"/>
  <c r="N68"/>
  <c r="N67"/>
  <c r="N66"/>
  <c r="N65"/>
  <c r="N64"/>
  <c r="N63"/>
  <c r="N62"/>
  <c r="N61"/>
  <c r="N60"/>
  <c r="N59"/>
  <c r="N58"/>
  <c r="N57"/>
  <c r="N56"/>
  <c r="N55"/>
  <c r="N54"/>
  <c r="N53"/>
  <c r="N52"/>
  <c r="N51"/>
  <c r="N50"/>
  <c r="N49"/>
  <c r="N48"/>
  <c r="N47"/>
  <c r="N46"/>
  <c r="N45"/>
  <c r="N44"/>
  <c r="N43"/>
  <c r="N42"/>
  <c r="N41"/>
  <c r="N40"/>
  <c r="N39"/>
  <c r="N38"/>
  <c r="N37"/>
  <c r="N36"/>
  <c r="N35"/>
  <c r="N34"/>
  <c r="N33"/>
  <c r="N32"/>
  <c r="N31"/>
  <c r="N30"/>
  <c r="N29"/>
  <c r="N28"/>
  <c r="N27"/>
  <c r="N26"/>
  <c r="N25"/>
  <c r="N24"/>
  <c r="N23"/>
  <c r="N22"/>
  <c r="N21"/>
  <c r="N20"/>
  <c r="N19"/>
  <c r="N18"/>
  <c r="N17"/>
  <c r="N16"/>
  <c r="N15"/>
  <c r="N14"/>
  <c r="N13"/>
  <c r="N12"/>
  <c r="N11"/>
  <c r="N10"/>
  <c r="N9"/>
  <c r="N8"/>
  <c r="N7"/>
  <c r="N6"/>
  <c r="N5"/>
  <c r="N4"/>
  <c r="N3"/>
  <c r="N2"/>
  <c r="N1"/>
  <c r="N516" i="9"/>
  <c r="N515"/>
  <c r="N514"/>
  <c r="N513"/>
  <c r="N512"/>
  <c r="N511"/>
  <c r="N510"/>
  <c r="N509"/>
  <c r="N508"/>
  <c r="N507"/>
  <c r="N506"/>
  <c r="N505"/>
  <c r="N504"/>
  <c r="N503"/>
  <c r="N502"/>
  <c r="N501"/>
  <c r="N500"/>
  <c r="N499"/>
  <c r="N498"/>
  <c r="N497"/>
  <c r="N496"/>
  <c r="N495"/>
  <c r="N494"/>
  <c r="N493"/>
  <c r="N492"/>
  <c r="N491"/>
  <c r="N490"/>
  <c r="N489"/>
  <c r="N488"/>
  <c r="N487"/>
  <c r="N486"/>
  <c r="N485"/>
  <c r="N484"/>
  <c r="N483"/>
  <c r="N482"/>
  <c r="N481"/>
  <c r="N480"/>
  <c r="N479"/>
  <c r="N478"/>
  <c r="N477"/>
  <c r="N476"/>
  <c r="N475"/>
  <c r="N474"/>
  <c r="N473"/>
  <c r="N472"/>
  <c r="N471"/>
  <c r="N470"/>
  <c r="N469"/>
  <c r="N468"/>
  <c r="N467"/>
  <c r="N466"/>
  <c r="N465"/>
  <c r="N464"/>
  <c r="N463"/>
  <c r="N462"/>
  <c r="N461"/>
  <c r="N460"/>
  <c r="N459"/>
  <c r="N458"/>
  <c r="N457"/>
  <c r="N456"/>
  <c r="N455"/>
  <c r="N454"/>
  <c r="N453"/>
  <c r="N452"/>
  <c r="N451"/>
  <c r="N450"/>
  <c r="N449"/>
  <c r="N448"/>
  <c r="N447"/>
  <c r="N446"/>
  <c r="N445"/>
  <c r="N444"/>
  <c r="N443"/>
  <c r="N442"/>
  <c r="N441"/>
  <c r="N440"/>
  <c r="N439"/>
  <c r="N438"/>
  <c r="N437"/>
  <c r="N436"/>
  <c r="N435"/>
  <c r="N434"/>
  <c r="N433"/>
  <c r="N432"/>
  <c r="N431"/>
  <c r="N430"/>
  <c r="N429"/>
  <c r="N428"/>
  <c r="N427"/>
  <c r="N426"/>
  <c r="N425"/>
  <c r="N424"/>
  <c r="N423"/>
  <c r="N422"/>
  <c r="N421"/>
  <c r="N420"/>
  <c r="N419"/>
  <c r="N418"/>
  <c r="N417"/>
  <c r="N416"/>
  <c r="N415"/>
  <c r="N414"/>
  <c r="N413"/>
  <c r="N412"/>
  <c r="N411"/>
  <c r="N410"/>
  <c r="N409"/>
  <c r="N408"/>
  <c r="N407"/>
  <c r="N406"/>
  <c r="N405"/>
  <c r="N404"/>
  <c r="N403"/>
  <c r="N402"/>
  <c r="N401"/>
  <c r="N400"/>
  <c r="N399"/>
  <c r="N398"/>
  <c r="N397"/>
  <c r="N396"/>
  <c r="N395"/>
  <c r="N394"/>
  <c r="N393"/>
  <c r="N392"/>
  <c r="N391"/>
  <c r="N390"/>
  <c r="N389"/>
  <c r="N388"/>
  <c r="N387"/>
  <c r="N386"/>
  <c r="N385"/>
  <c r="N384"/>
  <c r="N383"/>
  <c r="N382"/>
  <c r="N381"/>
  <c r="N380"/>
  <c r="N379"/>
  <c r="N378"/>
  <c r="N377"/>
  <c r="N376"/>
  <c r="N375"/>
  <c r="N374"/>
  <c r="N373"/>
  <c r="N372"/>
  <c r="N371"/>
  <c r="N370"/>
  <c r="N369"/>
  <c r="N368"/>
  <c r="N367"/>
  <c r="N366"/>
  <c r="N365"/>
  <c r="N364"/>
  <c r="N363"/>
  <c r="N362"/>
  <c r="N361"/>
  <c r="N360"/>
  <c r="N359"/>
  <c r="N358"/>
  <c r="N357"/>
  <c r="N356"/>
  <c r="N355"/>
  <c r="N354"/>
  <c r="N353"/>
  <c r="N352"/>
  <c r="N351"/>
  <c r="N350"/>
  <c r="N349"/>
  <c r="N348"/>
  <c r="N347"/>
  <c r="N346"/>
  <c r="N345"/>
  <c r="N344"/>
  <c r="N343"/>
  <c r="N342"/>
  <c r="N341"/>
  <c r="N340"/>
  <c r="N339"/>
  <c r="N338"/>
  <c r="N337"/>
  <c r="N336"/>
  <c r="N335"/>
  <c r="N334"/>
  <c r="N333"/>
  <c r="N332"/>
  <c r="N331"/>
  <c r="N330"/>
  <c r="N329"/>
  <c r="N328"/>
  <c r="N327"/>
  <c r="N326"/>
  <c r="N325"/>
  <c r="N324"/>
  <c r="N323"/>
  <c r="N322"/>
  <c r="N321"/>
  <c r="N320"/>
  <c r="N319"/>
  <c r="N318"/>
  <c r="N317"/>
  <c r="N316"/>
  <c r="N315"/>
  <c r="N314"/>
  <c r="N313"/>
  <c r="N312"/>
  <c r="N311"/>
  <c r="N310"/>
  <c r="N309"/>
  <c r="N308"/>
  <c r="N307"/>
  <c r="N306"/>
  <c r="N305"/>
  <c r="N304"/>
  <c r="N303"/>
  <c r="N302"/>
  <c r="N301"/>
  <c r="N300"/>
  <c r="N299"/>
  <c r="N298"/>
  <c r="N297"/>
  <c r="N296"/>
  <c r="N295"/>
  <c r="N294"/>
  <c r="N293"/>
  <c r="N292"/>
  <c r="N291"/>
  <c r="N290"/>
  <c r="N289"/>
  <c r="N288"/>
  <c r="N287"/>
  <c r="N286"/>
  <c r="N285"/>
  <c r="N284"/>
  <c r="N283"/>
  <c r="N282"/>
  <c r="N281"/>
  <c r="N280"/>
  <c r="N279"/>
  <c r="N278"/>
  <c r="N277"/>
  <c r="N276"/>
  <c r="N275"/>
  <c r="N274"/>
  <c r="N273"/>
  <c r="N272"/>
  <c r="N271"/>
  <c r="N270"/>
  <c r="N269"/>
  <c r="N268"/>
  <c r="N267"/>
  <c r="N266"/>
  <c r="N265"/>
  <c r="N264"/>
  <c r="N263"/>
  <c r="N262"/>
  <c r="N261"/>
  <c r="N260"/>
  <c r="N259"/>
  <c r="N258"/>
  <c r="N257"/>
  <c r="N256"/>
  <c r="N255"/>
  <c r="N254"/>
  <c r="N253"/>
  <c r="N252"/>
  <c r="N251"/>
  <c r="N250"/>
  <c r="N249"/>
  <c r="N248"/>
  <c r="N247"/>
  <c r="N246"/>
  <c r="N245"/>
  <c r="N244"/>
  <c r="N243"/>
  <c r="N242"/>
  <c r="N241"/>
  <c r="N240"/>
  <c r="N239"/>
  <c r="N238"/>
  <c r="N237"/>
  <c r="N236"/>
  <c r="N235"/>
  <c r="N234"/>
  <c r="N233"/>
  <c r="N232"/>
  <c r="N231"/>
  <c r="N230"/>
  <c r="N229"/>
  <c r="N228"/>
  <c r="N227"/>
  <c r="N226"/>
  <c r="N225"/>
  <c r="N224"/>
  <c r="N223"/>
  <c r="N222"/>
  <c r="N221"/>
  <c r="N220"/>
  <c r="N219"/>
  <c r="N218"/>
  <c r="N217"/>
  <c r="N216"/>
  <c r="N215"/>
  <c r="N214"/>
  <c r="N213"/>
  <c r="N212"/>
  <c r="N211"/>
  <c r="N210"/>
  <c r="N209"/>
  <c r="N208"/>
  <c r="N207"/>
  <c r="N206"/>
  <c r="N205"/>
  <c r="N204"/>
  <c r="N203"/>
  <c r="N202"/>
  <c r="N201"/>
  <c r="N200"/>
  <c r="N199"/>
  <c r="N198"/>
  <c r="N197"/>
  <c r="N196"/>
  <c r="N195"/>
  <c r="N194"/>
  <c r="N193"/>
  <c r="N192"/>
  <c r="N191"/>
  <c r="N190"/>
  <c r="N189"/>
  <c r="N188"/>
  <c r="N187"/>
  <c r="N186"/>
  <c r="N185"/>
  <c r="N184"/>
  <c r="N183"/>
  <c r="N182"/>
  <c r="N181"/>
  <c r="N180"/>
  <c r="N179"/>
  <c r="N178"/>
  <c r="N177"/>
  <c r="N176"/>
  <c r="N175"/>
  <c r="N174"/>
  <c r="N173"/>
  <c r="N172"/>
  <c r="N171"/>
  <c r="N170"/>
  <c r="N169"/>
  <c r="N168"/>
  <c r="N167"/>
  <c r="N166"/>
  <c r="N165"/>
  <c r="N164"/>
  <c r="N163"/>
  <c r="N162"/>
  <c r="N161"/>
  <c r="N160"/>
  <c r="N159"/>
  <c r="N158"/>
  <c r="N157"/>
  <c r="N156"/>
  <c r="N155"/>
  <c r="N154"/>
  <c r="N153"/>
  <c r="N152"/>
  <c r="N151"/>
  <c r="N150"/>
  <c r="N149"/>
  <c r="N148"/>
  <c r="N147"/>
  <c r="N146"/>
  <c r="N145"/>
  <c r="N144"/>
  <c r="N143"/>
  <c r="N142"/>
  <c r="N141"/>
  <c r="N140"/>
  <c r="N139"/>
  <c r="N138"/>
  <c r="N137"/>
  <c r="N136"/>
  <c r="N135"/>
  <c r="N134"/>
  <c r="N133"/>
  <c r="N132"/>
  <c r="N131"/>
  <c r="N130"/>
  <c r="N129"/>
  <c r="N128"/>
  <c r="N127"/>
  <c r="N126"/>
  <c r="N125"/>
  <c r="N124"/>
  <c r="N123"/>
  <c r="N122"/>
  <c r="N121"/>
  <c r="N120"/>
  <c r="N119"/>
  <c r="N118"/>
  <c r="N117"/>
  <c r="N116"/>
  <c r="N115"/>
  <c r="N114"/>
  <c r="N113"/>
  <c r="N112"/>
  <c r="N111"/>
  <c r="N110"/>
  <c r="N109"/>
  <c r="N108"/>
  <c r="N107"/>
  <c r="N106"/>
  <c r="N105"/>
  <c r="N104"/>
  <c r="N103"/>
  <c r="N102"/>
  <c r="N101"/>
  <c r="N100"/>
  <c r="N99"/>
  <c r="N98"/>
  <c r="N97"/>
  <c r="N96"/>
  <c r="N95"/>
  <c r="N94"/>
  <c r="N93"/>
  <c r="N92"/>
  <c r="N91"/>
  <c r="N90"/>
  <c r="N89"/>
  <c r="N88"/>
  <c r="N87"/>
  <c r="N86"/>
  <c r="N85"/>
  <c r="N84"/>
  <c r="N83"/>
  <c r="N82"/>
  <c r="N81"/>
  <c r="N80"/>
  <c r="N79"/>
  <c r="N78"/>
  <c r="N77"/>
  <c r="N76"/>
  <c r="N75"/>
  <c r="N74"/>
  <c r="N73"/>
  <c r="N72"/>
  <c r="N71"/>
  <c r="N70"/>
  <c r="N69"/>
  <c r="N68"/>
  <c r="N67"/>
  <c r="N66"/>
  <c r="N65"/>
  <c r="N64"/>
  <c r="N63"/>
  <c r="N62"/>
  <c r="N61"/>
  <c r="N60"/>
  <c r="N59"/>
  <c r="N58"/>
  <c r="N57"/>
  <c r="N56"/>
  <c r="N55"/>
  <c r="N54"/>
  <c r="N53"/>
  <c r="N52"/>
  <c r="N51"/>
  <c r="N50"/>
  <c r="N49"/>
  <c r="N48"/>
  <c r="N47"/>
  <c r="N46"/>
  <c r="N45"/>
  <c r="N44"/>
  <c r="N43"/>
  <c r="N42"/>
  <c r="N41"/>
  <c r="N40"/>
  <c r="N39"/>
  <c r="N38"/>
  <c r="N37"/>
  <c r="N36"/>
  <c r="N35"/>
  <c r="N34"/>
  <c r="N33"/>
  <c r="N32"/>
  <c r="N31"/>
  <c r="N30"/>
  <c r="N29"/>
  <c r="N28"/>
  <c r="N27"/>
  <c r="N26"/>
  <c r="N25"/>
  <c r="N24"/>
  <c r="N23"/>
  <c r="N22"/>
  <c r="N21"/>
  <c r="N20"/>
  <c r="N19"/>
  <c r="N18"/>
  <c r="N17"/>
  <c r="N16"/>
  <c r="N15"/>
  <c r="N14"/>
  <c r="N13"/>
  <c r="N12"/>
  <c r="N11"/>
  <c r="N10"/>
  <c r="N9"/>
  <c r="N8"/>
  <c r="N7"/>
  <c r="N6"/>
  <c r="N5"/>
  <c r="N4"/>
  <c r="N3"/>
  <c r="N2"/>
  <c r="N1"/>
  <c r="A4" i="4"/>
  <c r="A3"/>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N126"/>
  <c r="N127"/>
  <c r="N128"/>
  <c r="N129"/>
  <c r="N130"/>
  <c r="N131"/>
  <c r="N132"/>
  <c r="N133"/>
  <c r="N134"/>
  <c r="N135"/>
  <c r="N136"/>
  <c r="N137"/>
  <c r="N138"/>
  <c r="N139"/>
  <c r="N140"/>
  <c r="N141"/>
  <c r="N142"/>
  <c r="N143"/>
  <c r="N144"/>
  <c r="N145"/>
  <c r="N146"/>
  <c r="N147"/>
  <c r="N148"/>
  <c r="N149"/>
  <c r="N150"/>
  <c r="N151"/>
  <c r="N152"/>
  <c r="N153"/>
  <c r="N154"/>
  <c r="N155"/>
  <c r="N156"/>
  <c r="N157"/>
  <c r="N158"/>
  <c r="N159"/>
  <c r="N160"/>
  <c r="N161"/>
  <c r="N162"/>
  <c r="N163"/>
  <c r="N164"/>
  <c r="N165"/>
  <c r="N166"/>
  <c r="N167"/>
  <c r="N168"/>
  <c r="N169"/>
  <c r="N170"/>
  <c r="N171"/>
  <c r="N172"/>
  <c r="N173"/>
  <c r="N174"/>
  <c r="N175"/>
  <c r="N176"/>
  <c r="N177"/>
  <c r="N178"/>
  <c r="N179"/>
  <c r="N180"/>
  <c r="N181"/>
  <c r="N182"/>
  <c r="N183"/>
  <c r="N184"/>
  <c r="N185"/>
  <c r="N186"/>
  <c r="N187"/>
  <c r="N188"/>
  <c r="N189"/>
  <c r="N190"/>
  <c r="N191"/>
  <c r="N192"/>
  <c r="N193"/>
  <c r="N194"/>
  <c r="N195"/>
  <c r="N196"/>
  <c r="N197"/>
  <c r="N198"/>
  <c r="N199"/>
  <c r="N200"/>
  <c r="N201"/>
  <c r="N202"/>
  <c r="N203"/>
  <c r="N204"/>
  <c r="N205"/>
  <c r="N206"/>
  <c r="N207"/>
  <c r="N208"/>
  <c r="N209"/>
  <c r="N210"/>
  <c r="N211"/>
  <c r="N212"/>
  <c r="N213"/>
  <c r="N214"/>
  <c r="N215"/>
  <c r="N216"/>
  <c r="N217"/>
  <c r="N218"/>
  <c r="N219"/>
  <c r="N220"/>
  <c r="N221"/>
  <c r="N222"/>
  <c r="N223"/>
  <c r="N224"/>
  <c r="N225"/>
  <c r="N226"/>
  <c r="N227"/>
  <c r="N228"/>
  <c r="N229"/>
  <c r="N230"/>
  <c r="N231"/>
  <c r="N232"/>
  <c r="N233"/>
  <c r="N234"/>
  <c r="N235"/>
  <c r="N236"/>
  <c r="N237"/>
  <c r="N238"/>
  <c r="N239"/>
  <c r="N240"/>
  <c r="N241"/>
  <c r="N242"/>
  <c r="N243"/>
  <c r="N244"/>
  <c r="N245"/>
  <c r="N246"/>
  <c r="N247"/>
  <c r="N248"/>
  <c r="N249"/>
  <c r="N250"/>
  <c r="N251"/>
  <c r="N252"/>
  <c r="N253"/>
  <c r="N254"/>
  <c r="N255"/>
  <c r="N256"/>
  <c r="N257"/>
  <c r="N258"/>
  <c r="N259"/>
  <c r="N260"/>
  <c r="N261"/>
  <c r="N262"/>
  <c r="N263"/>
  <c r="N264"/>
  <c r="N265"/>
  <c r="N266"/>
  <c r="N267"/>
  <c r="N268"/>
  <c r="N269"/>
  <c r="N270"/>
  <c r="N271"/>
  <c r="N272"/>
  <c r="N273"/>
  <c r="N274"/>
  <c r="N275"/>
  <c r="N276"/>
  <c r="N277"/>
  <c r="N278"/>
  <c r="N279"/>
  <c r="N280"/>
  <c r="N281"/>
  <c r="N282"/>
  <c r="N283"/>
  <c r="N284"/>
  <c r="N285"/>
  <c r="N286"/>
  <c r="N287"/>
  <c r="N288"/>
  <c r="N289"/>
  <c r="N290"/>
  <c r="N291"/>
  <c r="N292"/>
  <c r="N293"/>
  <c r="N294"/>
  <c r="N295"/>
  <c r="N296"/>
  <c r="N297"/>
  <c r="N298"/>
  <c r="N299"/>
  <c r="N300"/>
  <c r="N301"/>
  <c r="N302"/>
  <c r="N303"/>
  <c r="N304"/>
  <c r="N305"/>
  <c r="N306"/>
  <c r="N307"/>
  <c r="N308"/>
  <c r="N309"/>
  <c r="N310"/>
  <c r="N311"/>
  <c r="N312"/>
  <c r="N313"/>
  <c r="N314"/>
  <c r="N315"/>
  <c r="N316"/>
  <c r="N317"/>
  <c r="N318"/>
  <c r="N319"/>
  <c r="N320"/>
  <c r="N321"/>
  <c r="N322"/>
  <c r="N323"/>
  <c r="N324"/>
  <c r="N325"/>
  <c r="N326"/>
  <c r="N327"/>
  <c r="N328"/>
  <c r="N329"/>
  <c r="N330"/>
  <c r="N331"/>
  <c r="N332"/>
  <c r="N333"/>
  <c r="N334"/>
  <c r="N335"/>
  <c r="N336"/>
  <c r="N337"/>
  <c r="N338"/>
  <c r="N339"/>
  <c r="N340"/>
  <c r="N341"/>
  <c r="N342"/>
  <c r="N343"/>
  <c r="N344"/>
  <c r="N345"/>
  <c r="N346"/>
  <c r="N347"/>
  <c r="N348"/>
  <c r="N349"/>
  <c r="N350"/>
  <c r="N351"/>
  <c r="N352"/>
  <c r="N353"/>
  <c r="N354"/>
  <c r="N355"/>
  <c r="N356"/>
  <c r="N357"/>
  <c r="N358"/>
  <c r="N359"/>
  <c r="N360"/>
  <c r="N361"/>
  <c r="N362"/>
  <c r="N363"/>
  <c r="N364"/>
  <c r="N365"/>
  <c r="N366"/>
  <c r="N367"/>
  <c r="N368"/>
  <c r="N369"/>
  <c r="N370"/>
  <c r="N371"/>
  <c r="N372"/>
  <c r="N373"/>
  <c r="N374"/>
  <c r="N375"/>
  <c r="N376"/>
  <c r="N377"/>
  <c r="N378"/>
  <c r="N379"/>
  <c r="N380"/>
  <c r="N381"/>
  <c r="N382"/>
  <c r="N383"/>
  <c r="N384"/>
  <c r="N385"/>
  <c r="N386"/>
  <c r="N387"/>
  <c r="N388"/>
  <c r="N389"/>
  <c r="N390"/>
  <c r="N391"/>
  <c r="N392"/>
  <c r="N393"/>
  <c r="N394"/>
  <c r="N395"/>
  <c r="N396"/>
  <c r="N397"/>
  <c r="N398"/>
  <c r="N399"/>
  <c r="N400"/>
  <c r="N401"/>
  <c r="N402"/>
  <c r="N403"/>
  <c r="N404"/>
  <c r="N405"/>
  <c r="N406"/>
  <c r="N407"/>
  <c r="N408"/>
  <c r="N409"/>
  <c r="N410"/>
  <c r="N411"/>
  <c r="N412"/>
  <c r="N413"/>
  <c r="N414"/>
  <c r="N415"/>
  <c r="N416"/>
  <c r="N417"/>
  <c r="N418"/>
  <c r="N419"/>
  <c r="N420"/>
  <c r="N421"/>
  <c r="N422"/>
  <c r="N423"/>
  <c r="N424"/>
  <c r="N425"/>
  <c r="N426"/>
  <c r="N427"/>
  <c r="N428"/>
  <c r="N429"/>
  <c r="N430"/>
  <c r="N431"/>
  <c r="N432"/>
  <c r="N433"/>
  <c r="N434"/>
  <c r="N435"/>
  <c r="N436"/>
  <c r="N437"/>
  <c r="N438"/>
  <c r="N439"/>
  <c r="N440"/>
  <c r="N441"/>
  <c r="N442"/>
  <c r="N443"/>
  <c r="N444"/>
  <c r="N445"/>
  <c r="N446"/>
  <c r="N447"/>
  <c r="N448"/>
  <c r="N449"/>
  <c r="N450"/>
  <c r="N451"/>
  <c r="N452"/>
  <c r="N453"/>
  <c r="N454"/>
  <c r="N455"/>
  <c r="N456"/>
  <c r="N457"/>
  <c r="N458"/>
  <c r="N459"/>
  <c r="N460"/>
  <c r="N461"/>
  <c r="N462"/>
  <c r="N463"/>
  <c r="N464"/>
  <c r="N465"/>
  <c r="N466"/>
  <c r="N467"/>
  <c r="N468"/>
  <c r="N469"/>
  <c r="N470"/>
  <c r="N471"/>
  <c r="N472"/>
  <c r="N473"/>
  <c r="N474"/>
  <c r="N475"/>
  <c r="N476"/>
  <c r="N477"/>
  <c r="N478"/>
  <c r="N479"/>
  <c r="N480"/>
  <c r="N481"/>
  <c r="N482"/>
  <c r="N483"/>
  <c r="N484"/>
  <c r="N485"/>
  <c r="N486"/>
  <c r="N487"/>
  <c r="N488"/>
  <c r="N489"/>
  <c r="N490"/>
  <c r="N491"/>
  <c r="N492"/>
  <c r="N493"/>
  <c r="N494"/>
  <c r="N495"/>
  <c r="N496"/>
  <c r="N497"/>
  <c r="N498"/>
  <c r="N499"/>
  <c r="N500"/>
  <c r="N501"/>
  <c r="N502"/>
  <c r="N503"/>
  <c r="N504"/>
  <c r="N505"/>
  <c r="N506"/>
  <c r="N507"/>
  <c r="N508"/>
  <c r="N509"/>
  <c r="N510"/>
  <c r="N511"/>
  <c r="N512"/>
  <c r="N513"/>
  <c r="N514"/>
  <c r="N515"/>
  <c r="N516"/>
  <c r="N2"/>
  <c r="N3"/>
  <c r="N4"/>
  <c r="N5"/>
  <c r="N6"/>
  <c r="N7"/>
  <c r="N8"/>
  <c r="N9"/>
  <c r="N10"/>
  <c r="N11"/>
  <c r="N12"/>
  <c r="N13"/>
  <c r="N14"/>
  <c r="N15"/>
  <c r="N16"/>
  <c r="N17"/>
  <c r="N18"/>
  <c r="N19"/>
  <c r="N20"/>
  <c r="N21"/>
  <c r="N22"/>
  <c r="N1"/>
  <c r="E9"/>
  <c r="E34"/>
  <c r="E6" i="9"/>
  <c r="E30" i="4"/>
  <c r="E32"/>
  <c r="E20"/>
  <c r="E29"/>
  <c r="E8" i="9"/>
  <c r="E4"/>
  <c r="E3" i="11"/>
  <c r="E12" i="4"/>
  <c r="E18"/>
  <c r="E7"/>
  <c r="E24"/>
  <c r="E2" i="11"/>
  <c r="E19" i="4"/>
  <c r="E9" i="9"/>
  <c r="E22" i="4"/>
  <c r="E23"/>
  <c r="E36"/>
  <c r="E5" i="9"/>
  <c r="E26" i="4"/>
  <c r="E8"/>
  <c r="E17"/>
  <c r="E15"/>
  <c r="E3" i="9"/>
  <c r="E4" i="11"/>
  <c r="E16" i="4"/>
  <c r="E14"/>
  <c r="E10"/>
  <c r="E28"/>
  <c r="E6" i="11"/>
  <c r="E13" i="4"/>
  <c r="E11"/>
  <c r="E21"/>
  <c r="E25"/>
  <c r="E31"/>
  <c r="E35"/>
  <c r="E7" i="11"/>
  <c r="E33" i="4"/>
  <c r="E27"/>
  <c r="E7" i="9"/>
  <c r="E5" i="11"/>
  <c r="E2" i="9"/>
  <c r="G31" i="4" l="1"/>
  <c r="G32"/>
  <c r="G33"/>
  <c r="G34"/>
  <c r="G35"/>
  <c r="G36"/>
  <c r="F31"/>
  <c r="B27" i="15" s="1"/>
  <c r="F32" i="4"/>
  <c r="B28" i="15" s="1"/>
  <c r="F33" i="4"/>
  <c r="B29" i="15" s="1"/>
  <c r="F34" i="4"/>
  <c r="B30" i="15" s="1"/>
  <c r="F35" i="4"/>
  <c r="B31" i="15" s="1"/>
  <c r="F36" i="4"/>
  <c r="B32" i="15" s="1"/>
  <c r="F7" i="4"/>
  <c r="B3" i="15" s="1"/>
  <c r="G12" i="4"/>
  <c r="G13"/>
  <c r="G14"/>
  <c r="G15"/>
  <c r="G16"/>
  <c r="G17"/>
  <c r="G18"/>
  <c r="G19"/>
  <c r="G20"/>
  <c r="G21"/>
  <c r="G22"/>
  <c r="G23"/>
  <c r="G24"/>
  <c r="G25"/>
  <c r="G26"/>
  <c r="G27"/>
  <c r="G28"/>
  <c r="G29"/>
  <c r="G30"/>
  <c r="F12"/>
  <c r="B8" i="15" s="1"/>
  <c r="F13" i="4"/>
  <c r="B9" i="15" s="1"/>
  <c r="F14" i="4"/>
  <c r="B10" i="15" s="1"/>
  <c r="F15" i="4"/>
  <c r="B11" i="15" s="1"/>
  <c r="F16" i="4"/>
  <c r="B12" i="15" s="1"/>
  <c r="F17" i="4"/>
  <c r="B13" i="15" s="1"/>
  <c r="F18" i="4"/>
  <c r="B14" i="15" s="1"/>
  <c r="F19" i="4"/>
  <c r="B15" i="15" s="1"/>
  <c r="F20" i="4"/>
  <c r="B16" i="15" s="1"/>
  <c r="F21" i="4"/>
  <c r="B17" i="15" s="1"/>
  <c r="F22" i="4"/>
  <c r="B18" i="15" s="1"/>
  <c r="F23" i="4"/>
  <c r="B19" i="15" s="1"/>
  <c r="F24" i="4"/>
  <c r="B20" i="15" s="1"/>
  <c r="F25" i="4"/>
  <c r="B21" i="15" s="1"/>
  <c r="F26" i="4"/>
  <c r="B22" i="15" s="1"/>
  <c r="F27" i="4"/>
  <c r="B23" i="15" s="1"/>
  <c r="F28" i="4"/>
  <c r="B24" i="15" s="1"/>
  <c r="F29" i="4"/>
  <c r="B25" i="15" s="1"/>
  <c r="F30" i="4"/>
  <c r="B26" i="15" s="1"/>
  <c r="B8" i="14"/>
  <c r="B7"/>
  <c r="B5"/>
  <c r="B6"/>
  <c r="F7" i="11"/>
  <c r="B6" i="12" s="1"/>
  <c r="G6" i="11"/>
  <c r="F5"/>
  <c r="B4" i="12" s="1"/>
  <c r="G4" i="11"/>
  <c r="F3"/>
  <c r="B2" i="12" s="1"/>
  <c r="G2" i="11"/>
  <c r="F9" i="9"/>
  <c r="B8" i="10" s="1"/>
  <c r="G8" i="9"/>
  <c r="G7"/>
  <c r="G6"/>
  <c r="G5"/>
  <c r="G4"/>
  <c r="G3"/>
  <c r="F2"/>
  <c r="B1" i="10" s="1"/>
  <c r="F4" i="11" l="1"/>
  <c r="B3" i="12" s="1"/>
  <c r="F6" i="11"/>
  <c r="B5" i="12" s="1"/>
  <c r="F7" i="9"/>
  <c r="B6" i="10" s="1"/>
  <c r="G3" i="11"/>
  <c r="G5"/>
  <c r="G7"/>
  <c r="F2"/>
  <c r="B1" i="12" s="1"/>
  <c r="F4" i="9"/>
  <c r="B3" i="10" s="1"/>
  <c r="F8" i="9"/>
  <c r="B7" i="10" s="1"/>
  <c r="F3" i="9"/>
  <c r="B2" i="10" s="1"/>
  <c r="F6" i="9"/>
  <c r="B5" i="10" s="1"/>
  <c r="G9" i="9"/>
  <c r="G2"/>
  <c r="F5"/>
  <c r="B4" i="10" s="1"/>
  <c r="F11" i="4" l="1"/>
  <c r="F10"/>
  <c r="F9"/>
  <c r="F8"/>
  <c r="C5" i="5"/>
  <c r="C7" l="1"/>
  <c r="B5" i="15"/>
  <c r="C8" i="5"/>
  <c r="B6" i="15"/>
  <c r="C9" i="5"/>
  <c r="B7" i="15"/>
  <c r="C6" i="5"/>
  <c r="B4" i="15"/>
  <c r="B7" i="8"/>
  <c r="B8"/>
  <c r="B3"/>
  <c r="B1"/>
  <c r="B2"/>
  <c r="B9"/>
  <c r="B4"/>
  <c r="B6"/>
  <c r="B10"/>
  <c r="B5"/>
  <c r="G10" i="4"/>
  <c r="C8" i="6" s="1"/>
  <c r="G8" i="4"/>
  <c r="C6" i="6" s="1"/>
  <c r="G11" i="4"/>
  <c r="C9" i="6" s="1"/>
  <c r="G9" i="4"/>
  <c r="C7" i="6" s="1"/>
  <c r="G7" i="4"/>
  <c r="C5" i="6" s="1"/>
</calcChain>
</file>

<file path=xl/comments1.xml><?xml version="1.0" encoding="utf-8"?>
<comments xmlns="http://schemas.openxmlformats.org/spreadsheetml/2006/main">
  <authors>
    <author>Adam Boxer</author>
  </authors>
  <commentList>
    <comment ref="D2" authorId="0" guid="{259FFF0B-3031-4A00-BFD2-C6C04C5E939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guid="{B3B0EBAB-71EB-46FF-8F9E-D7BEC23015CE}">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guid="{0541DA72-CB72-4D0C-87BC-FF849FF36E4D}">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guid="{A52093CB-884F-4649-A08E-74470E44219E}">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guid="{3815E7CA-C992-428D-A577-619FD74E0E1B}">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guid="{C5876792-B88A-46A1-90B1-C88A0CFC0F81}">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guid="{7F6AC4B9-E808-41B2-9A4F-515E23E78074}">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guid="{7F60A21E-C746-4CE5-B690-D34999A4309F}">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guid="{4433739F-4647-4DF7-9335-F6A0AD0AC6A9}">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<sst xmlns="http://schemas.openxmlformats.org/spreadsheetml/2006/main" count="642" uniqueCount="601">
  <si>
    <t>Number</t>
  </si>
  <si>
    <t>Question</t>
  </si>
  <si>
    <t>Answer</t>
  </si>
  <si>
    <t>Topic</t>
  </si>
  <si>
    <t>Sub-topic</t>
  </si>
  <si>
    <t>Interleaved Questions</t>
  </si>
  <si>
    <t>Topic Questions</t>
  </si>
  <si>
    <t>Question from bank</t>
  </si>
  <si>
    <t>Do Now</t>
  </si>
  <si>
    <t xml:space="preserve">Number of questions: </t>
  </si>
  <si>
    <t>Up to question:</t>
  </si>
  <si>
    <t>From Q</t>
  </si>
  <si>
    <t>To Q</t>
  </si>
  <si>
    <t>Pen and paper mini-quiz</t>
  </si>
  <si>
    <t>Name:</t>
  </si>
  <si>
    <t xml:space="preserve">Use the Do Now R tab to set a range for this quiz. On this tab, select the questions you want to print, then in the print page make sure it says "print current selection" and "fit all columns on one page" hey presto you're cover lesson is sorted. </t>
  </si>
  <si>
    <t>Input, Process, Output</t>
  </si>
  <si>
    <t>Smart technology</t>
  </si>
  <si>
    <t>Quicker, cheaper on a large scale, no wages, accurate, safer for workers</t>
  </si>
  <si>
    <t>Automation</t>
  </si>
  <si>
    <t>What is the word used to describe machines doing tasks without much/any human input?</t>
  </si>
  <si>
    <t>Expensive to set up, loss of jobs</t>
  </si>
  <si>
    <t>Output</t>
  </si>
  <si>
    <t>Process</t>
  </si>
  <si>
    <t>Barcode</t>
  </si>
  <si>
    <t>Section 1</t>
  </si>
  <si>
    <t>Computer Aided Manufacture</t>
  </si>
  <si>
    <t>Computer Aided Design</t>
  </si>
  <si>
    <t>Computer Numerically Controlled</t>
  </si>
  <si>
    <t>Quicker, cheaper per product on a large scale, less waste, accurate, shareable</t>
  </si>
  <si>
    <t>High initial cost, expensive to train workers, machine maintenance cost</t>
  </si>
  <si>
    <t>Laser cutter</t>
  </si>
  <si>
    <t>Laser Cutter, CNC Router, CNC Milling Machine, 3D Printer, Printers</t>
  </si>
  <si>
    <t>3-axis</t>
  </si>
  <si>
    <t>What is printed onto a product or packaging to allow it to be tracked (e.g. for stock control)</t>
  </si>
  <si>
    <t>Sustainability</t>
  </si>
  <si>
    <t>It will not run out (can not be replaced)</t>
  </si>
  <si>
    <t>It will run out (can not be replaced).</t>
  </si>
  <si>
    <t>What is the word used to describe a product that is no longer useful or outdated?</t>
  </si>
  <si>
    <t>Obsolete</t>
  </si>
  <si>
    <t>Rising sea levels, extinction, drought, melting ice caps</t>
  </si>
  <si>
    <t>So that customers update their products, making the company more profit.</t>
  </si>
  <si>
    <t>Coal, oil, gas</t>
  </si>
  <si>
    <t>Carbon Footprint</t>
  </si>
  <si>
    <t>To sell more products</t>
  </si>
  <si>
    <t>Assessing the environmental impact of a product at each stage of its life is called what?</t>
  </si>
  <si>
    <t>Life cycle assessment</t>
  </si>
  <si>
    <t>Reduces waste, saves finite resources, reduces pollution, saves energy</t>
  </si>
  <si>
    <t>Reduce, Refuse</t>
  </si>
  <si>
    <t>How could reducing the distance products have to travel help the environment?</t>
  </si>
  <si>
    <t>Reduces CO2/Greenhouse gas emissions. Reduces Global Warming</t>
  </si>
  <si>
    <t>Repair</t>
  </si>
  <si>
    <t>Rethink, Recycle</t>
  </si>
  <si>
    <t>Repair, Re-use</t>
  </si>
  <si>
    <t>Identifying and taking advantage of new business opportunities is known as what?</t>
  </si>
  <si>
    <t>Enterprise</t>
  </si>
  <si>
    <t>State the word used to describe a large number of people investing money to fund an idea.</t>
  </si>
  <si>
    <t>Crowdfunding</t>
  </si>
  <si>
    <t>Promoting a product online through social media, email or search engine is known as?</t>
  </si>
  <si>
    <t>Virtual Marketing</t>
  </si>
  <si>
    <t>Market Pull</t>
  </si>
  <si>
    <t>A business that is owned and run by its members is known as a what?</t>
  </si>
  <si>
    <t>Co-operative</t>
  </si>
  <si>
    <t>Name the organisation that ensures workers/ farmers get a fair price and conditions</t>
  </si>
  <si>
    <t>Fair Trade</t>
  </si>
  <si>
    <t>Culture</t>
  </si>
  <si>
    <t>Coal, Oil, Gas</t>
  </si>
  <si>
    <t>Wind, Solar, Tidal, Hydro, Biomass</t>
  </si>
  <si>
    <t>Biomass</t>
  </si>
  <si>
    <t>Saves finite resources, becoming more efficient, public pressure, less CO2.</t>
  </si>
  <si>
    <t>Initial cost, reliability/consistency, effect on landscape</t>
  </si>
  <si>
    <t>Hydro</t>
  </si>
  <si>
    <t>Burning releases CO2, they are a finite resource, extraction causes pollution</t>
  </si>
  <si>
    <t>Solar</t>
  </si>
  <si>
    <t>Section 2</t>
  </si>
  <si>
    <t>Strength</t>
  </si>
  <si>
    <t>Hardness</t>
  </si>
  <si>
    <t>What is the word used to describe how easy it is to bend or shape a material?</t>
  </si>
  <si>
    <t>Malleability</t>
  </si>
  <si>
    <t>What is the word used to describe how easy it is to draw a material out into a wire?</t>
  </si>
  <si>
    <t>Ductility</t>
  </si>
  <si>
    <t>Density</t>
  </si>
  <si>
    <t>A metal that contains iron</t>
  </si>
  <si>
    <t>Absorbency</t>
  </si>
  <si>
    <t>Alloy</t>
  </si>
  <si>
    <t>A mixture of two or more metals is called a what?</t>
  </si>
  <si>
    <t>Cartridge</t>
  </si>
  <si>
    <t>Solid white board</t>
  </si>
  <si>
    <t>Corrugated card</t>
  </si>
  <si>
    <t>Foil lined board</t>
  </si>
  <si>
    <t>Pine</t>
  </si>
  <si>
    <t>Balsa</t>
  </si>
  <si>
    <t>Oak</t>
  </si>
  <si>
    <t>Ash</t>
  </si>
  <si>
    <t>Steel</t>
  </si>
  <si>
    <t>Aluminium</t>
  </si>
  <si>
    <t>Copper</t>
  </si>
  <si>
    <t>Zinc</t>
  </si>
  <si>
    <t>High-density polyethylene (HDPE)</t>
  </si>
  <si>
    <t>Polyethylene terephthalate (PET)</t>
  </si>
  <si>
    <t>Polypropylene (PP)</t>
  </si>
  <si>
    <t>Urea formaldehyde (UF)</t>
  </si>
  <si>
    <t>Made from organic material (plants/animals)</t>
  </si>
  <si>
    <t>Man made from chemicals, coal or oil.  Non-renewable.</t>
  </si>
  <si>
    <t>Cotton</t>
  </si>
  <si>
    <t>Silk</t>
  </si>
  <si>
    <t>Elastane</t>
  </si>
  <si>
    <t>What fabric construction is this? Interlocking loops of wool or other yarn.</t>
  </si>
  <si>
    <t>Knitted</t>
  </si>
  <si>
    <t>Polyester</t>
  </si>
  <si>
    <t>Wool</t>
  </si>
  <si>
    <t>Mixed fabric</t>
  </si>
  <si>
    <t>Blended fabric</t>
  </si>
  <si>
    <t>Manufactured boards</t>
  </si>
  <si>
    <t>Medium Density Fibreboard</t>
  </si>
  <si>
    <t>Medium Density Fibreboard (MDF)</t>
  </si>
  <si>
    <t>Plywood</t>
  </si>
  <si>
    <t>Chipboard</t>
  </si>
  <si>
    <t>What material is commonly used for cheap self assembly furniture?</t>
  </si>
  <si>
    <t>MDF or chipboard</t>
  </si>
  <si>
    <t>In electronics, a collection of parts that work together is called what?</t>
  </si>
  <si>
    <t>A system</t>
  </si>
  <si>
    <t>Process, Output</t>
  </si>
  <si>
    <t>Are switches and keyboards examples of input, process or output?</t>
  </si>
  <si>
    <t>Input</t>
  </si>
  <si>
    <t>Is a microchip an example of an input, process or output?</t>
  </si>
  <si>
    <t>Outputs</t>
  </si>
  <si>
    <t>Resistor</t>
  </si>
  <si>
    <t>Printed Circuit Board, copper tracks instead of wires.</t>
  </si>
  <si>
    <t>Thermistor</t>
  </si>
  <si>
    <t>Linear</t>
  </si>
  <si>
    <t>Reciprocating</t>
  </si>
  <si>
    <t>Oscillating</t>
  </si>
  <si>
    <t>Rotary</t>
  </si>
  <si>
    <t>What is the name given to a toothed, interlocking wheel?</t>
  </si>
  <si>
    <t>Gear (two or more linked together are called a gear train)</t>
  </si>
  <si>
    <t>What is the name given to a cable pulled over a wheel?</t>
  </si>
  <si>
    <t>Pulley</t>
  </si>
  <si>
    <t>What is the name given to moving or lifting a load by pivoting around a point?</t>
  </si>
  <si>
    <t>Lever</t>
  </si>
  <si>
    <t>What is the benefit of using a pulley system?</t>
  </si>
  <si>
    <t>Makes lifting loads easier.  Changes the direction of force required to lift the load.</t>
  </si>
  <si>
    <t>Name the material: Modern, strong, light, expensive. Used in bikes, ships, armour.</t>
  </si>
  <si>
    <t>Titanium</t>
  </si>
  <si>
    <t>What is the name given to materials made from tiny particles?</t>
  </si>
  <si>
    <t>Nanomaterials</t>
  </si>
  <si>
    <t>A material that changes its properties in response to an external change (heat/light etc) is called a what?</t>
  </si>
  <si>
    <t>Smart material</t>
  </si>
  <si>
    <t>Thermochromic</t>
  </si>
  <si>
    <t>What is the name given to a material made from 2 or more different materials?</t>
  </si>
  <si>
    <t>Composite</t>
  </si>
  <si>
    <t>Light, strong</t>
  </si>
  <si>
    <t>Adaptive lenses in glasses (darken in sunlight)</t>
  </si>
  <si>
    <t>Strong, light, withstands extreme temperatures</t>
  </si>
  <si>
    <t>Section 3</t>
  </si>
  <si>
    <t>The material must have the properties needed for the product to function/work properly, or do its job</t>
  </si>
  <si>
    <t>How easy the material is to source (find) or buy. How rare or well stocked the material is.</t>
  </si>
  <si>
    <t>What the material looks like.  It needs to look right or appropriate for the product.</t>
  </si>
  <si>
    <t>Deforestation, loss of rainforests, destruction of habitats</t>
  </si>
  <si>
    <t>Habitat destruction, soil or water contamination, chemical pollution, sinkholes</t>
  </si>
  <si>
    <t>Impact on people/society. Fair Trade, working conditions, trends</t>
  </si>
  <si>
    <t>A particular group’s views, religion, differences, customs</t>
  </si>
  <si>
    <t>Stress</t>
  </si>
  <si>
    <t>Tension</t>
  </si>
  <si>
    <t>Compression</t>
  </si>
  <si>
    <t>Torsion</t>
  </si>
  <si>
    <t>Lamination</t>
  </si>
  <si>
    <t>Interfacings</t>
  </si>
  <si>
    <t>Increases rigidity, stiffness, strength</t>
  </si>
  <si>
    <t>Shear</t>
  </si>
  <si>
    <t>One-off</t>
  </si>
  <si>
    <t>Batch production</t>
  </si>
  <si>
    <t>Mass production</t>
  </si>
  <si>
    <t>Continuous production</t>
  </si>
  <si>
    <t>What is the name given to the steps taken to ensure a product is made to a high standard?</t>
  </si>
  <si>
    <t>Quality Control</t>
  </si>
  <si>
    <t>The margin of error.  The maximum and minimum size.  The range of size the part must be within.</t>
  </si>
  <si>
    <t>Registration mark</t>
  </si>
  <si>
    <t>Drill</t>
  </si>
  <si>
    <t>99mm</t>
  </si>
  <si>
    <t>Power</t>
  </si>
  <si>
    <t>502mm</t>
  </si>
  <si>
    <t>A known point where measurements are made from.</t>
  </si>
  <si>
    <t>Scale</t>
  </si>
  <si>
    <t>Template</t>
  </si>
  <si>
    <t>Pattern</t>
  </si>
  <si>
    <t>Jig</t>
  </si>
  <si>
    <t>Quicker, repeatable, accurate, all will be identical, no need to measure each one.</t>
  </si>
  <si>
    <t>Bigger</t>
  </si>
  <si>
    <t>When converting trees into paper (useful form), what is the purpose of bleaching?</t>
  </si>
  <si>
    <t>To make it white</t>
  </si>
  <si>
    <t>When converting trees into paper (useful form), what is the purpose of the chipper?</t>
  </si>
  <si>
    <t>To strip the bark off</t>
  </si>
  <si>
    <t>Air drying in a kiln.  Prevents warping and cracking in use.</t>
  </si>
  <si>
    <t>Planed Square Edge</t>
  </si>
  <si>
    <t>Ore</t>
  </si>
  <si>
    <t>Mining, extraction, refine, cast (Get at least 3 right, in the right order)</t>
  </si>
  <si>
    <t>Oil</t>
  </si>
  <si>
    <t>What are the main stages of converting wood from raw material into a useful form?</t>
  </si>
  <si>
    <t>How can cutting down trees to be used for timber damage the environment?</t>
  </si>
  <si>
    <t>Deforestation, cutting down rainforests, loss of habitats, contributes to global warming</t>
  </si>
  <si>
    <t>Do not cut wood from rainforests. Use sustainable forestry. Replant the trees.</t>
  </si>
  <si>
    <t>How can mining for metal ore damage the environment?</t>
  </si>
  <si>
    <t xml:space="preserve">Uses a lot of energy, habitats lost, water/ground pollution, CO2 released causing global warming. </t>
  </si>
  <si>
    <t>How can drilling for oil damage the environment?</t>
  </si>
  <si>
    <t>Chemicals released into the sea and atmosphere. Oil leaks pollute land and sea. Wildlife harmed</t>
  </si>
  <si>
    <t>How can farming to produce fibres be environmentally damaging?</t>
  </si>
  <si>
    <t>Fertilizers and pesticides pollute rivers and harm wildlife.  Deforestation.</t>
  </si>
  <si>
    <t>Wool, Silk</t>
  </si>
  <si>
    <t>Is polyester a natural, regenerated or synthetic fibre?</t>
  </si>
  <si>
    <t>Synthetic</t>
  </si>
  <si>
    <t>Setion 4</t>
  </si>
  <si>
    <t>Flexible</t>
  </si>
  <si>
    <t>Rigid</t>
  </si>
  <si>
    <t>How many layers the material is made up of</t>
  </si>
  <si>
    <t>Rolls, sheets, A0, A1, A2, A3, A4, A5…</t>
  </si>
  <si>
    <t>Waterproof, airtight, printable, insulating, rigid enough to hold food, non-toxic.</t>
  </si>
  <si>
    <t>To resist moisture.</t>
  </si>
  <si>
    <t>How poisonous or dangerous a material is to people</t>
  </si>
  <si>
    <t>Standard Components</t>
  </si>
  <si>
    <t>Dowels, screws, bindings, nuts, bolts, seals, tapes</t>
  </si>
  <si>
    <t>Cheap per component, saves manufacturing time, less machinery needed</t>
  </si>
  <si>
    <t>Easy to replace parts, maintenance of products is easier</t>
  </si>
  <si>
    <t>Hold pages together to make books.</t>
  </si>
  <si>
    <t>Bindings</t>
  </si>
  <si>
    <t>Seal</t>
  </si>
  <si>
    <t>Tape</t>
  </si>
  <si>
    <t>Scissors (accept guillotine and paper trimmer)</t>
  </si>
  <si>
    <t>Accurate, precise, can cut intricate designs, quick, repeatable, all identical products</t>
  </si>
  <si>
    <t>Die cutting</t>
  </si>
  <si>
    <t>Small indent along a line to make it easier to bend</t>
  </si>
  <si>
    <t>Net</t>
  </si>
  <si>
    <t>What piece of equipment is used for making straight cuts in large sheets of card or paper?</t>
  </si>
  <si>
    <t>Guillotine, paper trimmer</t>
  </si>
  <si>
    <t>Repeatable, fast, large number of products can be made, all identical</t>
  </si>
  <si>
    <t>Sharp blades for cutting, round edge for scoring</t>
  </si>
  <si>
    <t>Lithography</t>
  </si>
  <si>
    <t>Flexography</t>
  </si>
  <si>
    <t>Screen printing</t>
  </si>
  <si>
    <t>One-off, batch.</t>
  </si>
  <si>
    <t>Too slow, more expensive per sheet.</t>
  </si>
  <si>
    <t>Can not print fine detail.  Can not produce detailed colour variation, too slow.</t>
  </si>
  <si>
    <t>Cyan, magenta, yellow, black (CMYK)</t>
  </si>
  <si>
    <t>Improve the look, protect from damage, change the texture</t>
  </si>
  <si>
    <t>What is the word used to describe sandwiching a document between two layers of plastic?</t>
  </si>
  <si>
    <t>Laminating</t>
  </si>
  <si>
    <t>Embossing</t>
  </si>
  <si>
    <t>Why might a set of playing cards have a varnish applied to them?</t>
  </si>
  <si>
    <t>Protect them from damage. To give them a glossy finish</t>
  </si>
  <si>
    <t>Uses plastic (finite resource), more difficult to recycle</t>
  </si>
  <si>
    <t>Draw attention to the card, give the card a higher quality finish.</t>
  </si>
  <si>
    <t>Setion 5</t>
  </si>
  <si>
    <t>Hard, durable, attractive, safe, non-toxic</t>
  </si>
  <si>
    <t>MDF, chipboard, pine</t>
  </si>
  <si>
    <t>Resists rust, high melting point, non-toxic</t>
  </si>
  <si>
    <t>Can be coloured, easily moulded, tough, flexible, strong, withstand weight, resists moisture, durable</t>
  </si>
  <si>
    <t>Hard, rigid, insulator</t>
  </si>
  <si>
    <t>Seasoning</t>
  </si>
  <si>
    <t>Makes it stronger, prevents rot, prevents warping or twisting.</t>
  </si>
  <si>
    <t>Makes it softer, more ductile, less brittle, more workable, more malleable</t>
  </si>
  <si>
    <t>Standard shape or size, for example metal rods, sheets, tubes.  Wooden planks or sheets.</t>
  </si>
  <si>
    <t>Sheet/board</t>
  </si>
  <si>
    <t>I-section, T-section, L-section, square section, U-section, bar, rod, sheet, tube, strip</t>
  </si>
  <si>
    <t>Granules/powders</t>
  </si>
  <si>
    <t>Film</t>
  </si>
  <si>
    <t>Ready made parts, can be bought in ready to use. Examples are screws, nuts, bolts, dowels</t>
  </si>
  <si>
    <t>Fixings or material joints that can be taken apart, are not permanent. Screws, nuts and bolts etc.</t>
  </si>
  <si>
    <t>Rivet</t>
  </si>
  <si>
    <t>Permanent</t>
  </si>
  <si>
    <t>Hinge</t>
  </si>
  <si>
    <t>Temporary</t>
  </si>
  <si>
    <t>They can be taken apart, allow furniture to be moved/flat packed, fast to assemble</t>
  </si>
  <si>
    <t>Weaker than glued joints</t>
  </si>
  <si>
    <t>Temporary (can be taken apart)</t>
  </si>
  <si>
    <t>Tenon saw</t>
  </si>
  <si>
    <t>Coping saw</t>
  </si>
  <si>
    <t>Hacksaw, Junior hacksaw</t>
  </si>
  <si>
    <t>Plane</t>
  </si>
  <si>
    <t>To make an indent, marking where to drill, to locate the drill bit to stop it moving around</t>
  </si>
  <si>
    <t>Twist bit</t>
  </si>
  <si>
    <t>To make holes for screw heads to sit in</t>
  </si>
  <si>
    <t>File</t>
  </si>
  <si>
    <t>Jigsaw</t>
  </si>
  <si>
    <t>Sander</t>
  </si>
  <si>
    <t>Disc sander</t>
  </si>
  <si>
    <t>Band saw</t>
  </si>
  <si>
    <t>Pillar drill</t>
  </si>
  <si>
    <t>To improve accuracy</t>
  </si>
  <si>
    <t>Lathe</t>
  </si>
  <si>
    <t>Router</t>
  </si>
  <si>
    <t>Metal pressing</t>
  </si>
  <si>
    <t>Casting</t>
  </si>
  <si>
    <t>Metal folder</t>
  </si>
  <si>
    <t>Line bending</t>
  </si>
  <si>
    <t>Vacuum forming</t>
  </si>
  <si>
    <t>Blow moulding</t>
  </si>
  <si>
    <t>Injection moulding</t>
  </si>
  <si>
    <t>Soldering</t>
  </si>
  <si>
    <t>Welding</t>
  </si>
  <si>
    <t>Undercoat</t>
  </si>
  <si>
    <t>Protect from water, prevent rot, to colour the timber, to improve the aesthetics</t>
  </si>
  <si>
    <t>To protect from water, to prevent rot, to improve the look of the table</t>
  </si>
  <si>
    <t>Treating timber with wood preservative to prevent rot.</t>
  </si>
  <si>
    <t>Dip coating</t>
  </si>
  <si>
    <t>Powder coating</t>
  </si>
  <si>
    <t>Galvanising</t>
  </si>
  <si>
    <t>To prevent rusting</t>
  </si>
  <si>
    <t>Section 7</t>
  </si>
  <si>
    <t>What is the word used to describe how much making or using the product may harm the environment?</t>
  </si>
  <si>
    <t>The looks or visual properties of the product</t>
  </si>
  <si>
    <t>What the product does, its job or purpose</t>
  </si>
  <si>
    <t>Human measurements</t>
  </si>
  <si>
    <t>What is the word used to describe the way a product looks?</t>
  </si>
  <si>
    <t>What is the word used to describe what a product does? (Its job or purpose)</t>
  </si>
  <si>
    <t>Function</t>
  </si>
  <si>
    <t>Ergonomics</t>
  </si>
  <si>
    <t>Anthropometrics</t>
  </si>
  <si>
    <t>The shortest 5% of people</t>
  </si>
  <si>
    <t>What is the word used to describe the person or people a product is designed for?</t>
  </si>
  <si>
    <t>Larger screen, larger or more visible buttons, braille or textured buttons, high contrast print or screen, speaker/sound</t>
  </si>
  <si>
    <t>Light-up alerts, speech to text function, visible ringing alert, wearable accessories</t>
  </si>
  <si>
    <t>Simple controls, large buttons, brightly coloured, durable, strong, water proof, audio feedback, themed</t>
  </si>
  <si>
    <t>5th percentile</t>
  </si>
  <si>
    <t>95th percentile</t>
  </si>
  <si>
    <t>To find out what the client wants or needs.  To make sure the design is suitable for the client.</t>
  </si>
  <si>
    <t>Specification</t>
  </si>
  <si>
    <t>Quality control</t>
  </si>
  <si>
    <t>What type of design process involves constantly evaluating and improving each design and model?</t>
  </si>
  <si>
    <t>Iterative design</t>
  </si>
  <si>
    <t>What is the word used to describe making practice versions of the design from cheap materials that are easy to work with?</t>
  </si>
  <si>
    <t>Modelling</t>
  </si>
  <si>
    <t>What is the word used to describe a model with accurate scale and function, that allows testing of the functions?</t>
  </si>
  <si>
    <t>Prototype</t>
  </si>
  <si>
    <t>Isometric</t>
  </si>
  <si>
    <t>Orthographic</t>
  </si>
  <si>
    <t>What is the word used to describe the impact of a process or product on the environment?</t>
  </si>
  <si>
    <t>Brazing</t>
  </si>
  <si>
    <t>Extrusion</t>
  </si>
  <si>
    <t>A guide for tools to cut. Drill or position correctly is known as a what?</t>
  </si>
  <si>
    <r>
      <t xml:space="preserve">What are the three parts of a </t>
    </r>
    <r>
      <rPr>
        <b/>
        <sz val="12"/>
        <color theme="1"/>
        <rFont val="Calibri"/>
        <family val="2"/>
        <scheme val="minor"/>
      </rPr>
      <t>system</t>
    </r>
    <r>
      <rPr>
        <sz val="12"/>
        <color theme="1"/>
        <rFont val="Calibri"/>
        <family val="2"/>
        <scheme val="minor"/>
      </rPr>
      <t>?</t>
    </r>
  </si>
  <si>
    <r>
      <t xml:space="preserve">Give one </t>
    </r>
    <r>
      <rPr>
        <b/>
        <sz val="12"/>
        <color rgb="FF000000"/>
        <rFont val="Calibri"/>
        <family val="2"/>
        <scheme val="minor"/>
      </rPr>
      <t>advantage</t>
    </r>
    <r>
      <rPr>
        <sz val="12"/>
        <color rgb="FF000000"/>
        <rFont val="Calibri"/>
        <family val="2"/>
        <scheme val="minor"/>
      </rPr>
      <t xml:space="preserve"> of </t>
    </r>
    <r>
      <rPr>
        <b/>
        <sz val="12"/>
        <color rgb="FF000000"/>
        <rFont val="Calibri"/>
        <family val="2"/>
        <scheme val="minor"/>
      </rPr>
      <t>automation</t>
    </r>
  </si>
  <si>
    <r>
      <t xml:space="preserve">Give one </t>
    </r>
    <r>
      <rPr>
        <b/>
        <sz val="12"/>
        <color theme="1"/>
        <rFont val="Calibri"/>
        <family val="2"/>
        <scheme val="minor"/>
      </rPr>
      <t>disadvantage</t>
    </r>
    <r>
      <rPr>
        <sz val="12"/>
        <color theme="1"/>
        <rFont val="Calibri"/>
        <family val="2"/>
        <scheme val="minor"/>
      </rPr>
      <t xml:space="preserve"> of </t>
    </r>
    <r>
      <rPr>
        <b/>
        <sz val="12"/>
        <color theme="1"/>
        <rFont val="Calibri"/>
        <family val="2"/>
        <scheme val="minor"/>
      </rPr>
      <t>automation</t>
    </r>
  </si>
  <si>
    <r>
      <t xml:space="preserve">The three parts of a manufacturing </t>
    </r>
    <r>
      <rPr>
        <b/>
        <sz val="12"/>
        <color theme="1"/>
        <rFont val="Calibri"/>
        <family val="2"/>
        <scheme val="minor"/>
      </rPr>
      <t>system</t>
    </r>
    <r>
      <rPr>
        <sz val="12"/>
        <color theme="1"/>
        <rFont val="Calibri"/>
        <family val="2"/>
        <scheme val="minor"/>
      </rPr>
      <t xml:space="preserve"> are input, process and ____. (name the missing part)</t>
    </r>
  </si>
  <si>
    <r>
      <t xml:space="preserve">The three parts of a manufacturing </t>
    </r>
    <r>
      <rPr>
        <b/>
        <sz val="12"/>
        <color theme="1"/>
        <rFont val="Calibri"/>
        <family val="2"/>
        <scheme val="minor"/>
      </rPr>
      <t>system</t>
    </r>
    <r>
      <rPr>
        <sz val="12"/>
        <color theme="1"/>
        <rFont val="Calibri"/>
        <family val="2"/>
        <scheme val="minor"/>
      </rPr>
      <t xml:space="preserve"> are input, _____ and output. (name the missing part)</t>
    </r>
  </si>
  <si>
    <r>
      <t xml:space="preserve">What does </t>
    </r>
    <r>
      <rPr>
        <b/>
        <sz val="12"/>
        <color rgb="FF000000"/>
        <rFont val="Calibri"/>
        <family val="2"/>
        <scheme val="minor"/>
      </rPr>
      <t>CAD</t>
    </r>
    <r>
      <rPr>
        <sz val="12"/>
        <color rgb="FF000000"/>
        <rFont val="Calibri"/>
        <family val="2"/>
        <scheme val="minor"/>
      </rPr>
      <t xml:space="preserve"> stand for?</t>
    </r>
  </si>
  <si>
    <r>
      <t xml:space="preserve">What does </t>
    </r>
    <r>
      <rPr>
        <b/>
        <sz val="12"/>
        <color theme="1"/>
        <rFont val="Calibri"/>
        <family val="2"/>
        <scheme val="minor"/>
      </rPr>
      <t>CAM</t>
    </r>
    <r>
      <rPr>
        <sz val="12"/>
        <color theme="1"/>
        <rFont val="Calibri"/>
        <family val="2"/>
        <scheme val="minor"/>
      </rPr>
      <t xml:space="preserve"> stand for? </t>
    </r>
  </si>
  <si>
    <r>
      <t xml:space="preserve">What does </t>
    </r>
    <r>
      <rPr>
        <b/>
        <sz val="12"/>
        <color theme="1"/>
        <rFont val="Calibri"/>
        <family val="2"/>
        <scheme val="minor"/>
      </rPr>
      <t>CNC</t>
    </r>
    <r>
      <rPr>
        <sz val="12"/>
        <color theme="1"/>
        <rFont val="Calibri"/>
        <family val="2"/>
        <scheme val="minor"/>
      </rPr>
      <t xml:space="preserve"> stand for?</t>
    </r>
  </si>
  <si>
    <r>
      <t xml:space="preserve">Give one example of a </t>
    </r>
    <r>
      <rPr>
        <b/>
        <sz val="12"/>
        <color rgb="FF000000"/>
        <rFont val="Calibri"/>
        <family val="2"/>
        <scheme val="minor"/>
      </rPr>
      <t>2D CAM</t>
    </r>
    <r>
      <rPr>
        <sz val="12"/>
        <color rgb="FF000000"/>
        <rFont val="Calibri"/>
        <family val="2"/>
        <scheme val="minor"/>
      </rPr>
      <t xml:space="preserve"> machine</t>
    </r>
  </si>
  <si>
    <r>
      <t xml:space="preserve">Give one example of a </t>
    </r>
    <r>
      <rPr>
        <b/>
        <sz val="12"/>
        <color theme="1"/>
        <rFont val="Calibri"/>
        <family val="2"/>
        <scheme val="minor"/>
      </rPr>
      <t>CAM</t>
    </r>
    <r>
      <rPr>
        <sz val="12"/>
        <color theme="1"/>
        <rFont val="Calibri"/>
        <family val="2"/>
        <scheme val="minor"/>
      </rPr>
      <t xml:space="preserve"> machine</t>
    </r>
  </si>
  <si>
    <r>
      <t xml:space="preserve">Is a 3D printer a 2-axis or 3-axis </t>
    </r>
    <r>
      <rPr>
        <b/>
        <sz val="12"/>
        <color rgb="FF000000"/>
        <rFont val="Calibri"/>
        <family val="2"/>
        <scheme val="minor"/>
      </rPr>
      <t>CAM</t>
    </r>
    <r>
      <rPr>
        <sz val="12"/>
        <color rgb="FF000000"/>
        <rFont val="Calibri"/>
        <family val="2"/>
        <scheme val="minor"/>
      </rPr>
      <t xml:space="preserve"> machine?</t>
    </r>
  </si>
  <si>
    <r>
      <t xml:space="preserve">Give one </t>
    </r>
    <r>
      <rPr>
        <b/>
        <sz val="12"/>
        <color theme="1"/>
        <rFont val="Calibri"/>
        <family val="2"/>
        <scheme val="minor"/>
      </rPr>
      <t xml:space="preserve">advantage </t>
    </r>
    <r>
      <rPr>
        <sz val="12"/>
        <color theme="1"/>
        <rFont val="Calibri"/>
        <family val="2"/>
        <scheme val="minor"/>
      </rPr>
      <t xml:space="preserve">of </t>
    </r>
    <r>
      <rPr>
        <b/>
        <sz val="12"/>
        <color theme="1"/>
        <rFont val="Calibri"/>
        <family val="2"/>
        <scheme val="minor"/>
      </rPr>
      <t>CAD/CAM</t>
    </r>
  </si>
  <si>
    <r>
      <t xml:space="preserve">Give one </t>
    </r>
    <r>
      <rPr>
        <b/>
        <sz val="12"/>
        <color rgb="FF000000"/>
        <rFont val="Calibri"/>
        <family val="2"/>
        <scheme val="minor"/>
      </rPr>
      <t>disadvantage</t>
    </r>
    <r>
      <rPr>
        <sz val="12"/>
        <color rgb="FF000000"/>
        <rFont val="Calibri"/>
        <family val="2"/>
        <scheme val="minor"/>
      </rPr>
      <t xml:space="preserve"> of </t>
    </r>
    <r>
      <rPr>
        <b/>
        <sz val="12"/>
        <color rgb="FF000000"/>
        <rFont val="Calibri"/>
        <family val="2"/>
        <scheme val="minor"/>
      </rPr>
      <t>CAD/CAM</t>
    </r>
  </si>
  <si>
    <r>
      <t xml:space="preserve">What is the term used to describe machines </t>
    </r>
    <r>
      <rPr>
        <b/>
        <sz val="12"/>
        <color theme="1"/>
        <rFont val="Calibri"/>
        <family val="2"/>
        <scheme val="minor"/>
      </rPr>
      <t>communicating</t>
    </r>
    <r>
      <rPr>
        <sz val="12"/>
        <color theme="1"/>
        <rFont val="Calibri"/>
        <family val="2"/>
        <scheme val="minor"/>
      </rPr>
      <t xml:space="preserve"> without human input?</t>
    </r>
  </si>
  <si>
    <r>
      <t xml:space="preserve">What is the definition of a </t>
    </r>
    <r>
      <rPr>
        <b/>
        <sz val="12"/>
        <color theme="1"/>
        <rFont val="Calibri"/>
        <family val="2"/>
        <scheme val="minor"/>
      </rPr>
      <t>non-finite</t>
    </r>
    <r>
      <rPr>
        <sz val="12"/>
        <color theme="1"/>
        <rFont val="Calibri"/>
        <family val="2"/>
        <scheme val="minor"/>
      </rPr>
      <t xml:space="preserve"> resource?</t>
    </r>
  </si>
  <si>
    <r>
      <t xml:space="preserve">What is the definition of a </t>
    </r>
    <r>
      <rPr>
        <b/>
        <sz val="12"/>
        <color theme="1"/>
        <rFont val="Calibri"/>
        <family val="2"/>
        <scheme val="minor"/>
      </rPr>
      <t>finite</t>
    </r>
    <r>
      <rPr>
        <sz val="12"/>
        <color theme="1"/>
        <rFont val="Calibri"/>
        <family val="2"/>
        <scheme val="minor"/>
      </rPr>
      <t xml:space="preserve"> resource?</t>
    </r>
  </si>
  <si>
    <r>
      <t xml:space="preserve">Give one possible </t>
    </r>
    <r>
      <rPr>
        <b/>
        <sz val="12"/>
        <color theme="1"/>
        <rFont val="Calibri"/>
        <family val="2"/>
        <scheme val="minor"/>
      </rPr>
      <t>negative</t>
    </r>
    <r>
      <rPr>
        <sz val="12"/>
        <color theme="1"/>
        <rFont val="Calibri"/>
        <family val="2"/>
        <scheme val="minor"/>
      </rPr>
      <t xml:space="preserve"> effect of </t>
    </r>
    <r>
      <rPr>
        <b/>
        <sz val="12"/>
        <color theme="1"/>
        <rFont val="Calibri"/>
        <family val="2"/>
        <scheme val="minor"/>
      </rPr>
      <t>global warming</t>
    </r>
  </si>
  <si>
    <r>
      <t xml:space="preserve">Why might a company incorporate </t>
    </r>
    <r>
      <rPr>
        <b/>
        <sz val="12"/>
        <color theme="1"/>
        <rFont val="Calibri"/>
        <family val="2"/>
        <scheme val="minor"/>
      </rPr>
      <t xml:space="preserve">planned obsolescence </t>
    </r>
    <r>
      <rPr>
        <sz val="12"/>
        <color theme="1"/>
        <rFont val="Calibri"/>
        <family val="2"/>
        <scheme val="minor"/>
      </rPr>
      <t>into its products?</t>
    </r>
  </si>
  <si>
    <r>
      <t xml:space="preserve">Name one </t>
    </r>
    <r>
      <rPr>
        <b/>
        <sz val="12"/>
        <color theme="1"/>
        <rFont val="Calibri"/>
        <family val="2"/>
        <scheme val="minor"/>
      </rPr>
      <t>finite</t>
    </r>
    <r>
      <rPr>
        <sz val="12"/>
        <color theme="1"/>
        <rFont val="Calibri"/>
        <family val="2"/>
        <scheme val="minor"/>
      </rPr>
      <t xml:space="preserve"> resource</t>
    </r>
  </si>
  <si>
    <r>
      <t xml:space="preserve">The amount of </t>
    </r>
    <r>
      <rPr>
        <b/>
        <sz val="12"/>
        <color theme="1"/>
        <rFont val="Calibri"/>
        <family val="2"/>
        <scheme val="minor"/>
      </rPr>
      <t>CO</t>
    </r>
    <r>
      <rPr>
        <b/>
        <sz val="9"/>
        <color theme="1"/>
        <rFont val="Calibri"/>
        <family val="2"/>
        <scheme val="minor"/>
      </rPr>
      <t>2</t>
    </r>
    <r>
      <rPr>
        <sz val="12"/>
        <color theme="1"/>
        <rFont val="Calibri"/>
        <family val="2"/>
        <scheme val="minor"/>
      </rPr>
      <t xml:space="preserve"> released by making, using and disposing of a product is called its what?</t>
    </r>
  </si>
  <si>
    <r>
      <t xml:space="preserve">Why do manufacturers </t>
    </r>
    <r>
      <rPr>
        <b/>
        <sz val="12"/>
        <color rgb="FF000000"/>
        <rFont val="Calibri"/>
        <family val="2"/>
        <scheme val="minor"/>
      </rPr>
      <t>continuously improve</t>
    </r>
    <r>
      <rPr>
        <sz val="12"/>
        <color rgb="FF000000"/>
        <rFont val="Calibri"/>
        <family val="2"/>
        <scheme val="minor"/>
      </rPr>
      <t xml:space="preserve"> their products?</t>
    </r>
  </si>
  <si>
    <r>
      <t xml:space="preserve">Give </t>
    </r>
    <r>
      <rPr>
        <b/>
        <sz val="12"/>
        <color rgb="FF000000"/>
        <rFont val="Calibri"/>
        <family val="2"/>
        <scheme val="minor"/>
      </rPr>
      <t xml:space="preserve">two </t>
    </r>
    <r>
      <rPr>
        <sz val="12"/>
        <color rgb="FF000000"/>
        <rFont val="Calibri"/>
        <family val="2"/>
        <scheme val="minor"/>
      </rPr>
      <t xml:space="preserve">environmental benefits of </t>
    </r>
    <r>
      <rPr>
        <b/>
        <sz val="12"/>
        <color rgb="FF000000"/>
        <rFont val="Calibri"/>
        <family val="2"/>
        <scheme val="minor"/>
      </rPr>
      <t>recycling</t>
    </r>
  </si>
  <si>
    <r>
      <t xml:space="preserve">These are the </t>
    </r>
    <r>
      <rPr>
        <b/>
        <sz val="12"/>
        <color rgb="FF000000"/>
        <rFont val="Calibri"/>
        <family val="2"/>
        <scheme val="minor"/>
      </rPr>
      <t>6 Rs</t>
    </r>
    <r>
      <rPr>
        <sz val="12"/>
        <color rgb="FF000000"/>
        <rFont val="Calibri"/>
        <family val="2"/>
        <scheme val="minor"/>
      </rPr>
      <t>.  Repair, Re-use, Recycle, Rethink, ____, ____.  What are the missing two?</t>
    </r>
  </si>
  <si>
    <r>
      <t xml:space="preserve">These are the </t>
    </r>
    <r>
      <rPr>
        <b/>
        <sz val="12"/>
        <color theme="1"/>
        <rFont val="Calibri"/>
        <family val="2"/>
        <scheme val="minor"/>
      </rPr>
      <t>6 Rs.</t>
    </r>
    <r>
      <rPr>
        <sz val="12"/>
        <color theme="1"/>
        <rFont val="Calibri"/>
        <family val="2"/>
        <scheme val="minor"/>
      </rPr>
      <t xml:space="preserve">  Repair, Reuse, Refuse, Reduce, ____, ____.  What are the missing two?</t>
    </r>
  </si>
  <si>
    <r>
      <t xml:space="preserve">These are the </t>
    </r>
    <r>
      <rPr>
        <b/>
        <sz val="12"/>
        <color theme="1"/>
        <rFont val="Calibri"/>
        <family val="2"/>
        <scheme val="minor"/>
      </rPr>
      <t>6 Rs.</t>
    </r>
    <r>
      <rPr>
        <sz val="12"/>
        <color theme="1"/>
        <rFont val="Calibri"/>
        <family val="2"/>
        <scheme val="minor"/>
      </rPr>
      <t xml:space="preserve">  Recycle, Rethink, Reduce, Refuse, ____, ____.  What are the missing two?</t>
    </r>
  </si>
  <si>
    <r>
      <t xml:space="preserve">Fixing things instead of throwing them away is an example of which of the </t>
    </r>
    <r>
      <rPr>
        <b/>
        <sz val="12"/>
        <color theme="1"/>
        <rFont val="Calibri"/>
        <family val="2"/>
        <scheme val="minor"/>
      </rPr>
      <t>6 Rs</t>
    </r>
    <r>
      <rPr>
        <sz val="12"/>
        <color theme="1"/>
        <rFont val="Calibri"/>
        <family val="2"/>
        <scheme val="minor"/>
      </rPr>
      <t>?</t>
    </r>
  </si>
  <si>
    <t>Technology Push</t>
  </si>
  <si>
    <r>
      <t xml:space="preserve">What is it called when a product is made due to </t>
    </r>
    <r>
      <rPr>
        <b/>
        <sz val="12"/>
        <color rgb="FF000000"/>
        <rFont val="Calibri"/>
        <family val="2"/>
        <scheme val="minor"/>
      </rPr>
      <t>consumer demand</t>
    </r>
    <r>
      <rPr>
        <sz val="12"/>
        <color rgb="FF000000"/>
        <rFont val="Calibri"/>
        <family val="2"/>
        <scheme val="minor"/>
      </rPr>
      <t>?</t>
    </r>
  </si>
  <si>
    <r>
      <t xml:space="preserve">What is it called when </t>
    </r>
    <r>
      <rPr>
        <b/>
        <sz val="12"/>
        <color theme="1"/>
        <rFont val="Calibri"/>
        <family val="2"/>
        <scheme val="minor"/>
      </rPr>
      <t xml:space="preserve">advances in technology </t>
    </r>
    <r>
      <rPr>
        <sz val="12"/>
        <color theme="1"/>
        <rFont val="Calibri"/>
        <family val="2"/>
        <scheme val="minor"/>
      </rPr>
      <t>drive the design of new products?</t>
    </r>
  </si>
  <si>
    <t>What word describes a group of people’s way of life, traditions, beliefs, fashion and customs?</t>
  </si>
  <si>
    <r>
      <t xml:space="preserve">Name 3 </t>
    </r>
    <r>
      <rPr>
        <b/>
        <sz val="12"/>
        <color rgb="FF000000"/>
        <rFont val="Calibri"/>
        <family val="2"/>
        <scheme val="minor"/>
      </rPr>
      <t>fossil fuels</t>
    </r>
    <r>
      <rPr>
        <sz val="12"/>
        <color rgb="FF000000"/>
        <rFont val="Calibri"/>
        <family val="2"/>
        <scheme val="minor"/>
      </rPr>
      <t>.</t>
    </r>
  </si>
  <si>
    <r>
      <t xml:space="preserve">Name 3 types of </t>
    </r>
    <r>
      <rPr>
        <b/>
        <sz val="12"/>
        <color rgb="FF000000"/>
        <rFont val="Calibri"/>
        <family val="2"/>
        <scheme val="minor"/>
      </rPr>
      <t>renewable</t>
    </r>
    <r>
      <rPr>
        <sz val="12"/>
        <color rgb="FF000000"/>
        <rFont val="Calibri"/>
        <family val="2"/>
        <scheme val="minor"/>
      </rPr>
      <t xml:space="preserve"> energy.</t>
    </r>
  </si>
  <si>
    <r>
      <t xml:space="preserve">What is the word used for </t>
    </r>
    <r>
      <rPr>
        <b/>
        <sz val="12"/>
        <color rgb="FF000000"/>
        <rFont val="Calibri"/>
        <family val="2"/>
        <scheme val="minor"/>
      </rPr>
      <t>organic</t>
    </r>
    <r>
      <rPr>
        <sz val="12"/>
        <color rgb="FF000000"/>
        <rFont val="Calibri"/>
        <family val="2"/>
        <scheme val="minor"/>
      </rPr>
      <t xml:space="preserve"> matter used as a fuel for the generation of electricity.</t>
    </r>
  </si>
  <si>
    <r>
      <t xml:space="preserve">Give one argument </t>
    </r>
    <r>
      <rPr>
        <b/>
        <sz val="12"/>
        <color rgb="FF000000"/>
        <rFont val="Calibri"/>
        <family val="2"/>
        <scheme val="minor"/>
      </rPr>
      <t xml:space="preserve">for </t>
    </r>
    <r>
      <rPr>
        <sz val="12"/>
        <color rgb="FF000000"/>
        <rFont val="Calibri"/>
        <family val="2"/>
        <scheme val="minor"/>
      </rPr>
      <t xml:space="preserve">the use of </t>
    </r>
    <r>
      <rPr>
        <b/>
        <sz val="12"/>
        <color rgb="FF000000"/>
        <rFont val="Calibri"/>
        <family val="2"/>
        <scheme val="minor"/>
      </rPr>
      <t>renewable</t>
    </r>
    <r>
      <rPr>
        <sz val="12"/>
        <color rgb="FF000000"/>
        <rFont val="Calibri"/>
        <family val="2"/>
        <scheme val="minor"/>
      </rPr>
      <t xml:space="preserve"> energy</t>
    </r>
  </si>
  <si>
    <r>
      <t xml:space="preserve">Give one argument </t>
    </r>
    <r>
      <rPr>
        <b/>
        <sz val="12"/>
        <color theme="1"/>
        <rFont val="Calibri"/>
        <family val="2"/>
        <scheme val="minor"/>
      </rPr>
      <t>against</t>
    </r>
    <r>
      <rPr>
        <sz val="12"/>
        <color theme="1"/>
        <rFont val="Calibri"/>
        <family val="2"/>
        <scheme val="minor"/>
      </rPr>
      <t xml:space="preserve"> </t>
    </r>
    <r>
      <rPr>
        <b/>
        <sz val="12"/>
        <color theme="1"/>
        <rFont val="Calibri"/>
        <family val="2"/>
        <scheme val="minor"/>
      </rPr>
      <t>renewable</t>
    </r>
    <r>
      <rPr>
        <sz val="12"/>
        <color theme="1"/>
        <rFont val="Calibri"/>
        <family val="2"/>
        <scheme val="minor"/>
      </rPr>
      <t xml:space="preserve"> technology</t>
    </r>
  </si>
  <si>
    <r>
      <t xml:space="preserve">What </t>
    </r>
    <r>
      <rPr>
        <b/>
        <sz val="12"/>
        <color rgb="FF000000"/>
        <rFont val="Calibri"/>
        <family val="2"/>
        <scheme val="minor"/>
      </rPr>
      <t>renewable</t>
    </r>
    <r>
      <rPr>
        <sz val="12"/>
        <color rgb="FF000000"/>
        <rFont val="Calibri"/>
        <family val="2"/>
        <scheme val="minor"/>
      </rPr>
      <t xml:space="preserve"> energy type uses generators making energy as water passes through a dam?</t>
    </r>
  </si>
  <si>
    <r>
      <t xml:space="preserve">Why is the use of </t>
    </r>
    <r>
      <rPr>
        <b/>
        <sz val="12"/>
        <color theme="1"/>
        <rFont val="Calibri"/>
        <family val="2"/>
        <scheme val="minor"/>
      </rPr>
      <t xml:space="preserve">fossil fuels </t>
    </r>
    <r>
      <rPr>
        <sz val="12"/>
        <color theme="1"/>
        <rFont val="Calibri"/>
        <family val="2"/>
        <scheme val="minor"/>
      </rPr>
      <t>bad for the environment?</t>
    </r>
  </si>
  <si>
    <r>
      <t xml:space="preserve">What </t>
    </r>
    <r>
      <rPr>
        <b/>
        <sz val="12"/>
        <color theme="1"/>
        <rFont val="Calibri"/>
        <family val="2"/>
        <scheme val="minor"/>
      </rPr>
      <t xml:space="preserve">renewable </t>
    </r>
    <r>
      <rPr>
        <sz val="12"/>
        <color theme="1"/>
        <rFont val="Calibri"/>
        <family val="2"/>
        <scheme val="minor"/>
      </rPr>
      <t>energy type generates energy from the sun?</t>
    </r>
  </si>
  <si>
    <r>
      <t xml:space="preserve">A material’s ability to withstand </t>
    </r>
    <r>
      <rPr>
        <b/>
        <sz val="12"/>
        <color theme="1"/>
        <rFont val="Calibri"/>
        <family val="2"/>
        <scheme val="minor"/>
      </rPr>
      <t xml:space="preserve">forces </t>
    </r>
    <r>
      <rPr>
        <sz val="12"/>
        <color theme="1"/>
        <rFont val="Calibri"/>
        <family val="2"/>
        <scheme val="minor"/>
      </rPr>
      <t>without breaking</t>
    </r>
  </si>
  <si>
    <r>
      <t xml:space="preserve">A material’s ability to withstand scratches, </t>
    </r>
    <r>
      <rPr>
        <b/>
        <sz val="12"/>
        <color theme="1"/>
        <rFont val="Calibri"/>
        <family val="2"/>
        <scheme val="minor"/>
      </rPr>
      <t>abrasion</t>
    </r>
    <r>
      <rPr>
        <sz val="12"/>
        <color theme="1"/>
        <rFont val="Calibri"/>
        <family val="2"/>
        <scheme val="minor"/>
      </rPr>
      <t xml:space="preserve"> or denting</t>
    </r>
  </si>
  <si>
    <r>
      <t xml:space="preserve">A material’s </t>
    </r>
    <r>
      <rPr>
        <b/>
        <sz val="12"/>
        <color theme="1"/>
        <rFont val="Calibri"/>
        <family val="2"/>
        <scheme val="minor"/>
      </rPr>
      <t xml:space="preserve">mass </t>
    </r>
    <r>
      <rPr>
        <sz val="12"/>
        <color theme="1"/>
        <rFont val="Calibri"/>
        <family val="2"/>
        <scheme val="minor"/>
      </rPr>
      <t>per unit of volume is known as its what?</t>
    </r>
  </si>
  <si>
    <r>
      <t xml:space="preserve">What is the definition of a </t>
    </r>
    <r>
      <rPr>
        <b/>
        <sz val="12"/>
        <color theme="1"/>
        <rFont val="Calibri"/>
        <family val="2"/>
        <scheme val="minor"/>
      </rPr>
      <t>ferrous</t>
    </r>
    <r>
      <rPr>
        <sz val="12"/>
        <color theme="1"/>
        <rFont val="Calibri"/>
        <family val="2"/>
        <scheme val="minor"/>
      </rPr>
      <t xml:space="preserve"> metal?</t>
    </r>
  </si>
  <si>
    <r>
      <t xml:space="preserve">What is the word used to describe how good a material is at soaking up </t>
    </r>
    <r>
      <rPr>
        <b/>
        <sz val="12"/>
        <color theme="1"/>
        <rFont val="Calibri"/>
        <family val="2"/>
        <scheme val="minor"/>
      </rPr>
      <t>moisture</t>
    </r>
    <r>
      <rPr>
        <sz val="12"/>
        <color theme="1"/>
        <rFont val="Calibri"/>
        <family val="2"/>
        <scheme val="minor"/>
      </rPr>
      <t>?</t>
    </r>
  </si>
  <si>
    <r>
      <t xml:space="preserve">What type of </t>
    </r>
    <r>
      <rPr>
        <b/>
        <sz val="12"/>
        <color theme="1"/>
        <rFont val="Calibri"/>
        <family val="2"/>
        <scheme val="minor"/>
      </rPr>
      <t>paper</t>
    </r>
    <r>
      <rPr>
        <sz val="12"/>
        <color theme="1"/>
        <rFont val="Calibri"/>
        <family val="2"/>
        <scheme val="minor"/>
      </rPr>
      <t xml:space="preserve"> is high quality, textured and used for sketching or making cards?</t>
    </r>
  </si>
  <si>
    <r>
      <t xml:space="preserve">What type of </t>
    </r>
    <r>
      <rPr>
        <b/>
        <sz val="12"/>
        <color theme="1"/>
        <rFont val="Calibri"/>
        <family val="2"/>
        <scheme val="minor"/>
      </rPr>
      <t>board</t>
    </r>
    <r>
      <rPr>
        <sz val="12"/>
        <color theme="1"/>
        <rFont val="Calibri"/>
        <family val="2"/>
        <scheme val="minor"/>
      </rPr>
      <t xml:space="preserve"> has a bleached surface for printing onto, and is often used for packaging?</t>
    </r>
  </si>
  <si>
    <r>
      <t xml:space="preserve">What type of </t>
    </r>
    <r>
      <rPr>
        <b/>
        <sz val="12"/>
        <color theme="1"/>
        <rFont val="Calibri"/>
        <family val="2"/>
        <scheme val="minor"/>
      </rPr>
      <t xml:space="preserve">board </t>
    </r>
    <r>
      <rPr>
        <sz val="12"/>
        <color theme="1"/>
        <rFont val="Calibri"/>
        <family val="2"/>
        <scheme val="minor"/>
      </rPr>
      <t xml:space="preserve">has a </t>
    </r>
    <r>
      <rPr>
        <b/>
        <sz val="12"/>
        <color theme="1"/>
        <rFont val="Calibri"/>
        <family val="2"/>
        <scheme val="minor"/>
      </rPr>
      <t xml:space="preserve">fluted </t>
    </r>
    <r>
      <rPr>
        <sz val="12"/>
        <color theme="1"/>
        <rFont val="Calibri"/>
        <family val="2"/>
        <scheme val="minor"/>
      </rPr>
      <t>inner core for adding strength and rigidity? Often used for packaging.</t>
    </r>
  </si>
  <si>
    <r>
      <t xml:space="preserve">What insulating </t>
    </r>
    <r>
      <rPr>
        <b/>
        <sz val="12"/>
        <color theme="1"/>
        <rFont val="Calibri"/>
        <family val="2"/>
        <scheme val="minor"/>
      </rPr>
      <t>board</t>
    </r>
    <r>
      <rPr>
        <sz val="12"/>
        <color theme="1"/>
        <rFont val="Calibri"/>
        <family val="2"/>
        <scheme val="minor"/>
      </rPr>
      <t xml:space="preserve"> is often used for food packaging to keep the food warm?</t>
    </r>
  </si>
  <si>
    <r>
      <t xml:space="preserve">What type of </t>
    </r>
    <r>
      <rPr>
        <b/>
        <sz val="12"/>
        <color theme="1"/>
        <rFont val="Calibri"/>
        <family val="2"/>
        <scheme val="minor"/>
      </rPr>
      <t>timber</t>
    </r>
    <r>
      <rPr>
        <sz val="12"/>
        <color theme="1"/>
        <rFont val="Calibri"/>
        <family val="2"/>
        <scheme val="minor"/>
      </rPr>
      <t xml:space="preserve"> is this? </t>
    </r>
    <r>
      <rPr>
        <b/>
        <sz val="12"/>
        <color theme="1"/>
        <rFont val="Calibri"/>
        <family val="2"/>
        <scheme val="minor"/>
      </rPr>
      <t>Softwood</t>
    </r>
    <r>
      <rPr>
        <sz val="12"/>
        <color theme="1"/>
        <rFont val="Calibri"/>
        <family val="2"/>
        <scheme val="minor"/>
      </rPr>
      <t>, light in colour, quite strong, cheap. Often used in construction.</t>
    </r>
  </si>
  <si>
    <r>
      <t xml:space="preserve">What type of </t>
    </r>
    <r>
      <rPr>
        <b/>
        <sz val="12"/>
        <color theme="1"/>
        <rFont val="Calibri"/>
        <family val="2"/>
        <scheme val="minor"/>
      </rPr>
      <t>timber</t>
    </r>
    <r>
      <rPr>
        <sz val="12"/>
        <color theme="1"/>
        <rFont val="Calibri"/>
        <family val="2"/>
        <scheme val="minor"/>
      </rPr>
      <t xml:space="preserve"> is this? </t>
    </r>
    <r>
      <rPr>
        <b/>
        <sz val="12"/>
        <color theme="1"/>
        <rFont val="Calibri"/>
        <family val="2"/>
        <scheme val="minor"/>
      </rPr>
      <t>Hardwood</t>
    </r>
    <r>
      <rPr>
        <sz val="12"/>
        <color theme="1"/>
        <rFont val="Calibri"/>
        <family val="2"/>
        <scheme val="minor"/>
      </rPr>
      <t>, low density, light, soft, easy to cut. Often used for model making.</t>
    </r>
  </si>
  <si>
    <r>
      <t xml:space="preserve">What type of </t>
    </r>
    <r>
      <rPr>
        <b/>
        <sz val="12"/>
        <color theme="1"/>
        <rFont val="Calibri"/>
        <family val="2"/>
        <scheme val="minor"/>
      </rPr>
      <t>timber</t>
    </r>
    <r>
      <rPr>
        <sz val="12"/>
        <color theme="1"/>
        <rFont val="Calibri"/>
        <family val="2"/>
        <scheme val="minor"/>
      </rPr>
      <t xml:space="preserve"> is this? </t>
    </r>
    <r>
      <rPr>
        <b/>
        <sz val="12"/>
        <color theme="1"/>
        <rFont val="Calibri"/>
        <family val="2"/>
        <scheme val="minor"/>
      </rPr>
      <t>Hardwood</t>
    </r>
    <r>
      <rPr>
        <sz val="12"/>
        <color theme="1"/>
        <rFont val="Calibri"/>
        <family val="2"/>
        <scheme val="minor"/>
      </rPr>
      <t>, tough, durable, strong. Often used in furniture.</t>
    </r>
  </si>
  <si>
    <r>
      <t xml:space="preserve">What type of </t>
    </r>
    <r>
      <rPr>
        <b/>
        <sz val="12"/>
        <color theme="1"/>
        <rFont val="Calibri"/>
        <family val="2"/>
        <scheme val="minor"/>
      </rPr>
      <t>timber</t>
    </r>
    <r>
      <rPr>
        <sz val="12"/>
        <color theme="1"/>
        <rFont val="Calibri"/>
        <family val="2"/>
        <scheme val="minor"/>
      </rPr>
      <t xml:space="preserve"> is this? </t>
    </r>
    <r>
      <rPr>
        <b/>
        <sz val="12"/>
        <color theme="1"/>
        <rFont val="Calibri"/>
        <family val="2"/>
        <scheme val="minor"/>
      </rPr>
      <t>Hardwood</t>
    </r>
    <r>
      <rPr>
        <sz val="12"/>
        <color theme="1"/>
        <rFont val="Calibri"/>
        <family val="2"/>
        <scheme val="minor"/>
      </rPr>
      <t>, tough, absorbs shock. Used to make tool handles and baseball bats.</t>
    </r>
  </si>
  <si>
    <r>
      <t xml:space="preserve">What type of </t>
    </r>
    <r>
      <rPr>
        <b/>
        <sz val="12"/>
        <color theme="1"/>
        <rFont val="Calibri"/>
        <family val="2"/>
        <scheme val="minor"/>
      </rPr>
      <t>metal</t>
    </r>
    <r>
      <rPr>
        <sz val="12"/>
        <color theme="1"/>
        <rFont val="Calibri"/>
        <family val="2"/>
        <scheme val="minor"/>
      </rPr>
      <t xml:space="preserve"> is this? </t>
    </r>
    <r>
      <rPr>
        <b/>
        <sz val="12"/>
        <color theme="1"/>
        <rFont val="Calibri"/>
        <family val="2"/>
        <scheme val="minor"/>
      </rPr>
      <t>Ferrous</t>
    </r>
    <r>
      <rPr>
        <sz val="12"/>
        <color theme="1"/>
        <rFont val="Calibri"/>
        <family val="2"/>
        <scheme val="minor"/>
      </rPr>
      <t>, Iron mixed with carbon, strong, cheap. Used to make car bodies.</t>
    </r>
  </si>
  <si>
    <r>
      <t xml:space="preserve">What type of </t>
    </r>
    <r>
      <rPr>
        <b/>
        <sz val="12"/>
        <color rgb="FF000000"/>
        <rFont val="Calibri"/>
        <family val="2"/>
        <scheme val="minor"/>
      </rPr>
      <t>metal</t>
    </r>
    <r>
      <rPr>
        <sz val="12"/>
        <color rgb="FF000000"/>
        <rFont val="Calibri"/>
        <family val="2"/>
        <scheme val="minor"/>
      </rPr>
      <t xml:space="preserve"> is this? </t>
    </r>
    <r>
      <rPr>
        <b/>
        <sz val="12"/>
        <color rgb="FF000000"/>
        <rFont val="Calibri"/>
        <family val="2"/>
        <scheme val="minor"/>
      </rPr>
      <t>Non-Ferrous</t>
    </r>
    <r>
      <rPr>
        <sz val="12"/>
        <color rgb="FF000000"/>
        <rFont val="Calibri"/>
        <family val="2"/>
        <scheme val="minor"/>
      </rPr>
      <t>, light, corrosion resistant, malleable. Used to make tin cans/aeroplanes</t>
    </r>
    <r>
      <rPr>
        <b/>
        <sz val="12"/>
        <color rgb="FF000000"/>
        <rFont val="Calibri"/>
        <family val="2"/>
        <scheme val="minor"/>
      </rPr>
      <t xml:space="preserve"> </t>
    </r>
  </si>
  <si>
    <r>
      <t xml:space="preserve">What type of </t>
    </r>
    <r>
      <rPr>
        <b/>
        <sz val="12"/>
        <color theme="1"/>
        <rFont val="Calibri"/>
        <family val="2"/>
        <scheme val="minor"/>
      </rPr>
      <t>metal</t>
    </r>
    <r>
      <rPr>
        <sz val="12"/>
        <color theme="1"/>
        <rFont val="Calibri"/>
        <family val="2"/>
        <scheme val="minor"/>
      </rPr>
      <t xml:space="preserve"> is this? </t>
    </r>
    <r>
      <rPr>
        <b/>
        <sz val="12"/>
        <color theme="1"/>
        <rFont val="Calibri"/>
        <family val="2"/>
        <scheme val="minor"/>
      </rPr>
      <t>Non-ferrous</t>
    </r>
    <r>
      <rPr>
        <sz val="12"/>
        <color theme="1"/>
        <rFont val="Calibri"/>
        <family val="2"/>
        <scheme val="minor"/>
      </rPr>
      <t>, soft, malleable, ductile, conductive. Used to make electrical wires.</t>
    </r>
  </si>
  <si>
    <r>
      <t xml:space="preserve">What type of </t>
    </r>
    <r>
      <rPr>
        <b/>
        <sz val="12"/>
        <color theme="1"/>
        <rFont val="Calibri"/>
        <family val="2"/>
        <scheme val="minor"/>
      </rPr>
      <t xml:space="preserve">metal </t>
    </r>
    <r>
      <rPr>
        <sz val="12"/>
        <color theme="1"/>
        <rFont val="Calibri"/>
        <family val="2"/>
        <scheme val="minor"/>
      </rPr>
      <t xml:space="preserve">is this? </t>
    </r>
    <r>
      <rPr>
        <b/>
        <sz val="12"/>
        <color theme="1"/>
        <rFont val="Calibri"/>
        <family val="2"/>
        <scheme val="minor"/>
      </rPr>
      <t>Non-ferrous</t>
    </r>
    <r>
      <rPr>
        <sz val="12"/>
        <color theme="1"/>
        <rFont val="Calibri"/>
        <family val="2"/>
        <scheme val="minor"/>
      </rPr>
      <t>, not strong, corrosion resistant. Used to galvanise steel (prevent rust)</t>
    </r>
  </si>
  <si>
    <r>
      <t xml:space="preserve">What type of </t>
    </r>
    <r>
      <rPr>
        <b/>
        <sz val="12"/>
        <color rgb="FF000000"/>
        <rFont val="Calibri"/>
        <family val="2"/>
        <scheme val="minor"/>
      </rPr>
      <t>polymer</t>
    </r>
    <r>
      <rPr>
        <sz val="12"/>
        <color rgb="FF000000"/>
        <rFont val="Calibri"/>
        <family val="2"/>
        <scheme val="minor"/>
      </rPr>
      <t xml:space="preserve"> is this? </t>
    </r>
    <r>
      <rPr>
        <b/>
        <sz val="12"/>
        <color rgb="FF000000"/>
        <rFont val="Calibri"/>
        <family val="2"/>
        <scheme val="minor"/>
      </rPr>
      <t>Thermoforming,</t>
    </r>
    <r>
      <rPr>
        <sz val="12"/>
        <color rgb="FF000000"/>
        <rFont val="Calibri"/>
        <family val="2"/>
        <scheme val="minor"/>
      </rPr>
      <t xml:space="preserve"> Strong, light.  Used for washing up bowls, pipes, baskets.</t>
    </r>
  </si>
  <si>
    <r>
      <t xml:space="preserve">What type of </t>
    </r>
    <r>
      <rPr>
        <b/>
        <sz val="12"/>
        <color theme="1"/>
        <rFont val="Calibri"/>
        <family val="2"/>
        <scheme val="minor"/>
      </rPr>
      <t>polymer</t>
    </r>
    <r>
      <rPr>
        <sz val="12"/>
        <color theme="1"/>
        <rFont val="Calibri"/>
        <family val="2"/>
        <scheme val="minor"/>
      </rPr>
      <t xml:space="preserve"> is this? </t>
    </r>
    <r>
      <rPr>
        <b/>
        <sz val="12"/>
        <color theme="1"/>
        <rFont val="Calibri"/>
        <family val="2"/>
        <scheme val="minor"/>
      </rPr>
      <t>Thermoforming,</t>
    </r>
    <r>
      <rPr>
        <sz val="12"/>
        <color theme="1"/>
        <rFont val="Calibri"/>
        <family val="2"/>
        <scheme val="minor"/>
      </rPr>
      <t xml:space="preserve"> light, strong, tough. Used to make drinks bottles.</t>
    </r>
  </si>
  <si>
    <r>
      <t xml:space="preserve">What type of </t>
    </r>
    <r>
      <rPr>
        <b/>
        <sz val="12"/>
        <color rgb="FF000000"/>
        <rFont val="Calibri"/>
        <family val="2"/>
        <scheme val="minor"/>
      </rPr>
      <t>polymer</t>
    </r>
    <r>
      <rPr>
        <sz val="12"/>
        <color rgb="FF000000"/>
        <rFont val="Calibri"/>
        <family val="2"/>
        <scheme val="minor"/>
      </rPr>
      <t xml:space="preserve"> is this? </t>
    </r>
    <r>
      <rPr>
        <b/>
        <sz val="12"/>
        <color rgb="FF000000"/>
        <rFont val="Calibri"/>
        <family val="2"/>
        <scheme val="minor"/>
      </rPr>
      <t>Thermoforming,</t>
    </r>
    <r>
      <rPr>
        <sz val="12"/>
        <color rgb="FF000000"/>
        <rFont val="Calibri"/>
        <family val="2"/>
        <scheme val="minor"/>
      </rPr>
      <t xml:space="preserve"> tough, flexible, used to make plastic chairs.</t>
    </r>
  </si>
  <si>
    <r>
      <t xml:space="preserve">What type of </t>
    </r>
    <r>
      <rPr>
        <b/>
        <sz val="12"/>
        <color rgb="FF000000"/>
        <rFont val="Calibri"/>
        <family val="2"/>
        <scheme val="minor"/>
      </rPr>
      <t>polymer</t>
    </r>
    <r>
      <rPr>
        <sz val="12"/>
        <color rgb="FF000000"/>
        <rFont val="Calibri"/>
        <family val="2"/>
        <scheme val="minor"/>
      </rPr>
      <t xml:space="preserve"> is this? </t>
    </r>
    <r>
      <rPr>
        <b/>
        <sz val="12"/>
        <color rgb="FF000000"/>
        <rFont val="Calibri"/>
        <family val="2"/>
        <scheme val="minor"/>
      </rPr>
      <t>Thermosetting</t>
    </r>
    <r>
      <rPr>
        <sz val="12"/>
        <color rgb="FF000000"/>
        <rFont val="Calibri"/>
        <family val="2"/>
        <scheme val="minor"/>
      </rPr>
      <t>, Hard, brittle, electrical insulator. Used to make plug sockets.</t>
    </r>
  </si>
  <si>
    <r>
      <t xml:space="preserve">What is the definition of </t>
    </r>
    <r>
      <rPr>
        <b/>
        <sz val="12"/>
        <color theme="1"/>
        <rFont val="Calibri"/>
        <family val="2"/>
        <scheme val="minor"/>
      </rPr>
      <t>natural fibres</t>
    </r>
    <r>
      <rPr>
        <sz val="12"/>
        <color theme="1"/>
        <rFont val="Calibri"/>
        <family val="2"/>
        <scheme val="minor"/>
      </rPr>
      <t>?</t>
    </r>
  </si>
  <si>
    <r>
      <t xml:space="preserve">What is the definition of </t>
    </r>
    <r>
      <rPr>
        <b/>
        <sz val="12"/>
        <color rgb="FF000000"/>
        <rFont val="Calibri"/>
        <family val="2"/>
        <scheme val="minor"/>
      </rPr>
      <t>synthetic</t>
    </r>
    <r>
      <rPr>
        <sz val="12"/>
        <color rgb="FF000000"/>
        <rFont val="Calibri"/>
        <family val="2"/>
        <scheme val="minor"/>
      </rPr>
      <t>?</t>
    </r>
  </si>
  <si>
    <r>
      <t xml:space="preserve">What material is this? </t>
    </r>
    <r>
      <rPr>
        <b/>
        <sz val="12"/>
        <color rgb="FF000000"/>
        <rFont val="Calibri"/>
        <family val="2"/>
        <scheme val="minor"/>
      </rPr>
      <t>Natural</t>
    </r>
    <r>
      <rPr>
        <sz val="12"/>
        <color rgb="FF000000"/>
        <rFont val="Calibri"/>
        <family val="2"/>
        <scheme val="minor"/>
      </rPr>
      <t>, comes from a plant, strong, cheap. Used to make shirts and denim jeans</t>
    </r>
  </si>
  <si>
    <r>
      <t xml:space="preserve">What material is this? </t>
    </r>
    <r>
      <rPr>
        <b/>
        <sz val="12"/>
        <color theme="1"/>
        <rFont val="Calibri"/>
        <family val="2"/>
        <scheme val="minor"/>
      </rPr>
      <t>Natural</t>
    </r>
    <r>
      <rPr>
        <sz val="12"/>
        <color theme="1"/>
        <rFont val="Calibri"/>
        <family val="2"/>
        <scheme val="minor"/>
      </rPr>
      <t>, comes from a worm.  Smooth, comfortable. Often used to make dresses.</t>
    </r>
  </si>
  <si>
    <r>
      <t xml:space="preserve">What material is this? </t>
    </r>
    <r>
      <rPr>
        <b/>
        <sz val="12"/>
        <color theme="1"/>
        <rFont val="Calibri"/>
        <family val="2"/>
        <scheme val="minor"/>
      </rPr>
      <t>Synthetic</t>
    </r>
    <r>
      <rPr>
        <sz val="12"/>
        <color theme="1"/>
        <rFont val="Calibri"/>
        <family val="2"/>
        <scheme val="minor"/>
      </rPr>
      <t>, soft, stretchy, strong. Used in Lycra sportswear</t>
    </r>
  </si>
  <si>
    <r>
      <t xml:space="preserve">What material is this? </t>
    </r>
    <r>
      <rPr>
        <b/>
        <sz val="12"/>
        <color theme="1"/>
        <rFont val="Calibri"/>
        <family val="2"/>
        <scheme val="minor"/>
      </rPr>
      <t>Synthetic</t>
    </r>
    <r>
      <rPr>
        <sz val="12"/>
        <color theme="1"/>
        <rFont val="Calibri"/>
        <family val="2"/>
        <scheme val="minor"/>
      </rPr>
      <t>, smooth, strong, cheap. Used in sportswear, sheets, often combined with cotton.</t>
    </r>
  </si>
  <si>
    <r>
      <t xml:space="preserve">What material is this? </t>
    </r>
    <r>
      <rPr>
        <b/>
        <sz val="12"/>
        <color theme="1"/>
        <rFont val="Calibri"/>
        <family val="2"/>
        <scheme val="minor"/>
      </rPr>
      <t>Natural</t>
    </r>
    <r>
      <rPr>
        <sz val="12"/>
        <color theme="1"/>
        <rFont val="Calibri"/>
        <family val="2"/>
        <scheme val="minor"/>
      </rPr>
      <t>, comes from a sheep, warm, absorbent. Used to make coats and carpets.</t>
    </r>
  </si>
  <si>
    <r>
      <t xml:space="preserve">What is the term used to describe a fabric made of 2 or more different </t>
    </r>
    <r>
      <rPr>
        <b/>
        <sz val="12"/>
        <color theme="1"/>
        <rFont val="Calibri"/>
        <family val="2"/>
        <scheme val="minor"/>
      </rPr>
      <t>yarns</t>
    </r>
    <r>
      <rPr>
        <sz val="12"/>
        <color theme="1"/>
        <rFont val="Calibri"/>
        <family val="2"/>
        <scheme val="minor"/>
      </rPr>
      <t>?</t>
    </r>
  </si>
  <si>
    <r>
      <t xml:space="preserve">A fabric constructed using </t>
    </r>
    <r>
      <rPr>
        <b/>
        <sz val="12"/>
        <color theme="1"/>
        <rFont val="Calibri"/>
        <family val="2"/>
        <scheme val="minor"/>
      </rPr>
      <t>yarn</t>
    </r>
    <r>
      <rPr>
        <sz val="12"/>
        <color theme="1"/>
        <rFont val="Calibri"/>
        <family val="2"/>
        <scheme val="minor"/>
      </rPr>
      <t xml:space="preserve"> made of 2 or more different materials is known as what?</t>
    </r>
  </si>
  <si>
    <r>
      <t xml:space="preserve">What is the name given to </t>
    </r>
    <r>
      <rPr>
        <b/>
        <sz val="12"/>
        <color theme="1"/>
        <rFont val="Calibri"/>
        <family val="2"/>
        <scheme val="minor"/>
      </rPr>
      <t>timber sheets</t>
    </r>
    <r>
      <rPr>
        <sz val="12"/>
        <color theme="1"/>
        <rFont val="Calibri"/>
        <family val="2"/>
        <scheme val="minor"/>
      </rPr>
      <t xml:space="preserve"> which are produced by gluing wood layers or fibres together?</t>
    </r>
  </si>
  <si>
    <r>
      <t xml:space="preserve">What does </t>
    </r>
    <r>
      <rPr>
        <b/>
        <sz val="12"/>
        <color theme="1"/>
        <rFont val="Calibri"/>
        <family val="2"/>
        <scheme val="minor"/>
      </rPr>
      <t xml:space="preserve">MDF </t>
    </r>
    <r>
      <rPr>
        <sz val="12"/>
        <color theme="1"/>
        <rFont val="Calibri"/>
        <family val="2"/>
        <scheme val="minor"/>
      </rPr>
      <t>stand for?</t>
    </r>
  </si>
  <si>
    <r>
      <t xml:space="preserve">Name this </t>
    </r>
    <r>
      <rPr>
        <b/>
        <sz val="12"/>
        <color theme="1"/>
        <rFont val="Calibri"/>
        <family val="2"/>
        <scheme val="minor"/>
      </rPr>
      <t>manufactured board</t>
    </r>
    <r>
      <rPr>
        <sz val="12"/>
        <color theme="1"/>
        <rFont val="Calibri"/>
        <family val="2"/>
        <scheme val="minor"/>
      </rPr>
      <t>: Several layers (plies) of wood glued together. Strong, used for building/furniture</t>
    </r>
  </si>
  <si>
    <r>
      <t xml:space="preserve">Name the </t>
    </r>
    <r>
      <rPr>
        <b/>
        <sz val="12"/>
        <color theme="1"/>
        <rFont val="Calibri"/>
        <family val="2"/>
        <scheme val="minor"/>
      </rPr>
      <t>manufactured board</t>
    </r>
    <r>
      <rPr>
        <sz val="12"/>
        <color theme="1"/>
        <rFont val="Calibri"/>
        <family val="2"/>
        <scheme val="minor"/>
      </rPr>
      <t>: Compressed wood chips glued together. Cheap, not strong. Cheap furniture.</t>
    </r>
  </si>
  <si>
    <r>
      <t xml:space="preserve">Name this </t>
    </r>
    <r>
      <rPr>
        <b/>
        <sz val="12"/>
        <color theme="1"/>
        <rFont val="Calibri"/>
        <family val="2"/>
        <scheme val="minor"/>
      </rPr>
      <t>manufactured board</t>
    </r>
    <r>
      <rPr>
        <sz val="12"/>
        <color theme="1"/>
        <rFont val="Calibri"/>
        <family val="2"/>
        <scheme val="minor"/>
      </rPr>
      <t>: Tiny fibres of softwood glued together, cheap, easily painted. Used for flat pack furniture</t>
    </r>
  </si>
  <si>
    <r>
      <t xml:space="preserve">A </t>
    </r>
    <r>
      <rPr>
        <b/>
        <sz val="12"/>
        <color theme="1"/>
        <rFont val="Calibri"/>
        <family val="2"/>
        <scheme val="minor"/>
      </rPr>
      <t>system</t>
    </r>
    <r>
      <rPr>
        <sz val="12"/>
        <color theme="1"/>
        <rFont val="Calibri"/>
        <family val="2"/>
        <scheme val="minor"/>
      </rPr>
      <t xml:space="preserve"> is made up of three parts, Input, _______ and ______. (Name the other two parts).</t>
    </r>
  </si>
  <si>
    <r>
      <t xml:space="preserve">What is the name given to a </t>
    </r>
    <r>
      <rPr>
        <b/>
        <sz val="12"/>
        <color rgb="FF000000"/>
        <rFont val="Calibri"/>
        <family val="2"/>
        <scheme val="minor"/>
      </rPr>
      <t xml:space="preserve">component </t>
    </r>
    <r>
      <rPr>
        <sz val="12"/>
        <color rgb="FF000000"/>
        <rFont val="Calibri"/>
        <family val="2"/>
        <scheme val="minor"/>
      </rPr>
      <t xml:space="preserve">that reduces </t>
    </r>
    <r>
      <rPr>
        <b/>
        <sz val="12"/>
        <color rgb="FF000000"/>
        <rFont val="Calibri"/>
        <family val="2"/>
        <scheme val="minor"/>
      </rPr>
      <t xml:space="preserve">current </t>
    </r>
    <r>
      <rPr>
        <sz val="12"/>
        <color rgb="FF000000"/>
        <rFont val="Calibri"/>
        <family val="2"/>
        <scheme val="minor"/>
      </rPr>
      <t xml:space="preserve">in a circuit, measures in </t>
    </r>
    <r>
      <rPr>
        <b/>
        <sz val="12"/>
        <color rgb="FF000000"/>
        <rFont val="Calibri"/>
        <family val="2"/>
        <scheme val="minor"/>
      </rPr>
      <t>ohms.</t>
    </r>
  </si>
  <si>
    <r>
      <t xml:space="preserve">Are </t>
    </r>
    <r>
      <rPr>
        <b/>
        <sz val="12"/>
        <color theme="1"/>
        <rFont val="Calibri"/>
        <family val="2"/>
        <scheme val="minor"/>
      </rPr>
      <t>LED</t>
    </r>
    <r>
      <rPr>
        <sz val="12"/>
        <color theme="1"/>
        <rFont val="Calibri"/>
        <family val="2"/>
        <scheme val="minor"/>
      </rPr>
      <t xml:space="preserve"> lights and buzzers examples of inputs, processes or outputs?</t>
    </r>
  </si>
  <si>
    <r>
      <t xml:space="preserve">What is a </t>
    </r>
    <r>
      <rPr>
        <b/>
        <sz val="12"/>
        <color rgb="FF000000"/>
        <rFont val="Calibri"/>
        <family val="2"/>
        <scheme val="minor"/>
      </rPr>
      <t>PCB</t>
    </r>
    <r>
      <rPr>
        <sz val="12"/>
        <color rgb="FF000000"/>
        <rFont val="Calibri"/>
        <family val="2"/>
        <scheme val="minor"/>
      </rPr>
      <t>?</t>
    </r>
  </si>
  <si>
    <r>
      <t xml:space="preserve">What is the name given to a </t>
    </r>
    <r>
      <rPr>
        <b/>
        <sz val="12"/>
        <color theme="1"/>
        <rFont val="Calibri"/>
        <family val="2"/>
        <scheme val="minor"/>
      </rPr>
      <t xml:space="preserve">resistor </t>
    </r>
    <r>
      <rPr>
        <sz val="12"/>
        <color theme="1"/>
        <rFont val="Calibri"/>
        <family val="2"/>
        <scheme val="minor"/>
      </rPr>
      <t>whose resistance changes with temperature?</t>
    </r>
  </si>
  <si>
    <r>
      <t xml:space="preserve">What type of </t>
    </r>
    <r>
      <rPr>
        <b/>
        <sz val="12"/>
        <color rgb="FF000000"/>
        <rFont val="Calibri"/>
        <family val="2"/>
        <scheme val="minor"/>
      </rPr>
      <t xml:space="preserve">motion </t>
    </r>
    <r>
      <rPr>
        <sz val="12"/>
        <color rgb="FF000000"/>
        <rFont val="Calibri"/>
        <family val="2"/>
        <scheme val="minor"/>
      </rPr>
      <t>is moving backwards and forwards in a straight line?</t>
    </r>
  </si>
  <si>
    <r>
      <t xml:space="preserve">What type of </t>
    </r>
    <r>
      <rPr>
        <b/>
        <sz val="12"/>
        <color rgb="FF000000"/>
        <rFont val="Calibri"/>
        <family val="2"/>
        <scheme val="minor"/>
      </rPr>
      <t xml:space="preserve">motion </t>
    </r>
    <r>
      <rPr>
        <sz val="12"/>
        <color rgb="FF000000"/>
        <rFont val="Calibri"/>
        <family val="2"/>
        <scheme val="minor"/>
      </rPr>
      <t>is moving backwards and forwards in an arc (e.g. swing)</t>
    </r>
  </si>
  <si>
    <r>
      <t xml:space="preserve">What type of </t>
    </r>
    <r>
      <rPr>
        <b/>
        <sz val="12"/>
        <color theme="1"/>
        <rFont val="Calibri"/>
        <family val="2"/>
        <scheme val="minor"/>
      </rPr>
      <t>motion</t>
    </r>
    <r>
      <rPr>
        <sz val="12"/>
        <color theme="1"/>
        <rFont val="Calibri"/>
        <family val="2"/>
        <scheme val="minor"/>
      </rPr>
      <t xml:space="preserve"> is moving one way/direction, in a straight line?</t>
    </r>
  </si>
  <si>
    <r>
      <t xml:space="preserve">What type of </t>
    </r>
    <r>
      <rPr>
        <b/>
        <sz val="12"/>
        <color theme="1"/>
        <rFont val="Calibri"/>
        <family val="2"/>
        <scheme val="minor"/>
      </rPr>
      <t>motion</t>
    </r>
    <r>
      <rPr>
        <sz val="12"/>
        <color theme="1"/>
        <rFont val="Calibri"/>
        <family val="2"/>
        <scheme val="minor"/>
      </rPr>
      <t xml:space="preserve"> is moving in a circle (e.g. wheel)</t>
    </r>
  </si>
  <si>
    <r>
      <t xml:space="preserve">Name the material: </t>
    </r>
    <r>
      <rPr>
        <b/>
        <sz val="12"/>
        <color rgb="FF000000"/>
        <rFont val="Calibri"/>
        <family val="2"/>
        <scheme val="minor"/>
      </rPr>
      <t>Smart material</t>
    </r>
    <r>
      <rPr>
        <sz val="12"/>
        <color rgb="FF000000"/>
        <rFont val="Calibri"/>
        <family val="2"/>
        <scheme val="minor"/>
      </rPr>
      <t>, changes its colour in response to heat</t>
    </r>
  </si>
  <si>
    <r>
      <t xml:space="preserve">Give one property of </t>
    </r>
    <r>
      <rPr>
        <b/>
        <sz val="12"/>
        <color rgb="FF000000"/>
        <rFont val="Calibri"/>
        <family val="2"/>
        <scheme val="minor"/>
      </rPr>
      <t>carbon fibre</t>
    </r>
    <r>
      <rPr>
        <sz val="12"/>
        <color rgb="FF000000"/>
        <rFont val="Calibri"/>
        <family val="2"/>
        <scheme val="minor"/>
      </rPr>
      <t xml:space="preserve"> that makes it suitable for use in racing car bodies.</t>
    </r>
  </si>
  <si>
    <r>
      <t xml:space="preserve">Give one possible use for a </t>
    </r>
    <r>
      <rPr>
        <b/>
        <sz val="12"/>
        <color theme="1"/>
        <rFont val="Calibri"/>
        <family val="2"/>
        <scheme val="minor"/>
      </rPr>
      <t xml:space="preserve">photochromic </t>
    </r>
    <r>
      <rPr>
        <sz val="12"/>
        <color theme="1"/>
        <rFont val="Calibri"/>
        <family val="2"/>
        <scheme val="minor"/>
      </rPr>
      <t>material</t>
    </r>
  </si>
  <si>
    <r>
      <t xml:space="preserve">Give one property of </t>
    </r>
    <r>
      <rPr>
        <b/>
        <sz val="12"/>
        <color theme="1"/>
        <rFont val="Calibri"/>
        <family val="2"/>
        <scheme val="minor"/>
      </rPr>
      <t>Titanium</t>
    </r>
    <r>
      <rPr>
        <sz val="12"/>
        <color theme="1"/>
        <rFont val="Calibri"/>
        <family val="2"/>
        <scheme val="minor"/>
      </rPr>
      <t xml:space="preserve"> that makes it suitable for use in aircraft engines</t>
    </r>
  </si>
  <si>
    <r>
      <t xml:space="preserve">When choosing a suitable material, its </t>
    </r>
    <r>
      <rPr>
        <b/>
        <sz val="12"/>
        <color theme="1"/>
        <rFont val="Calibri"/>
        <family val="2"/>
        <scheme val="minor"/>
      </rPr>
      <t>‘functionality’</t>
    </r>
    <r>
      <rPr>
        <sz val="12"/>
        <color theme="1"/>
        <rFont val="Calibri"/>
        <family val="2"/>
        <scheme val="minor"/>
      </rPr>
      <t xml:space="preserve"> must be considered. Explain what functionality means.</t>
    </r>
  </si>
  <si>
    <r>
      <t xml:space="preserve">When choosing a suitable material, its </t>
    </r>
    <r>
      <rPr>
        <b/>
        <sz val="12"/>
        <color theme="1"/>
        <rFont val="Calibri"/>
        <family val="2"/>
        <scheme val="minor"/>
      </rPr>
      <t>‘availability’</t>
    </r>
    <r>
      <rPr>
        <sz val="12"/>
        <color theme="1"/>
        <rFont val="Calibri"/>
        <family val="2"/>
        <scheme val="minor"/>
      </rPr>
      <t xml:space="preserve"> must be considered. Explain what availability means.</t>
    </r>
  </si>
  <si>
    <r>
      <t xml:space="preserve">When choosing a suitable material, its </t>
    </r>
    <r>
      <rPr>
        <b/>
        <sz val="12"/>
        <color theme="1"/>
        <rFont val="Calibri"/>
        <family val="2"/>
        <scheme val="minor"/>
      </rPr>
      <t>‘aesthetics’</t>
    </r>
    <r>
      <rPr>
        <sz val="12"/>
        <color theme="1"/>
        <rFont val="Calibri"/>
        <family val="2"/>
        <scheme val="minor"/>
      </rPr>
      <t xml:space="preserve"> must be considered. Explain what aesthetics means.</t>
    </r>
  </si>
  <si>
    <r>
      <t xml:space="preserve">What impact can </t>
    </r>
    <r>
      <rPr>
        <b/>
        <sz val="12"/>
        <color theme="1"/>
        <rFont val="Calibri"/>
        <family val="2"/>
        <scheme val="minor"/>
      </rPr>
      <t xml:space="preserve">metal ore </t>
    </r>
    <r>
      <rPr>
        <sz val="12"/>
        <color theme="1"/>
        <rFont val="Calibri"/>
        <family val="2"/>
        <scheme val="minor"/>
      </rPr>
      <t>mining have on the environment?</t>
    </r>
  </si>
  <si>
    <r>
      <t xml:space="preserve">What impact can sourcing </t>
    </r>
    <r>
      <rPr>
        <b/>
        <sz val="12"/>
        <color theme="1"/>
        <rFont val="Calibri"/>
        <family val="2"/>
        <scheme val="minor"/>
      </rPr>
      <t>timber/wood</t>
    </r>
    <r>
      <rPr>
        <sz val="12"/>
        <color theme="1"/>
        <rFont val="Calibri"/>
        <family val="2"/>
        <scheme val="minor"/>
      </rPr>
      <t xml:space="preserve"> from trees have on the environment?</t>
    </r>
  </si>
  <si>
    <r>
      <t xml:space="preserve">What impact can the use of </t>
    </r>
    <r>
      <rPr>
        <b/>
        <sz val="12"/>
        <color theme="1"/>
        <rFont val="Calibri"/>
        <family val="2"/>
        <scheme val="minor"/>
      </rPr>
      <t>polymers/plastics</t>
    </r>
    <r>
      <rPr>
        <sz val="12"/>
        <color theme="1"/>
        <rFont val="Calibri"/>
        <family val="2"/>
        <scheme val="minor"/>
      </rPr>
      <t xml:space="preserve"> have on the environment?</t>
    </r>
  </si>
  <si>
    <t>Non-renewable (finite), oil spills, energy and pollution during conversion. Won’t biodegrade.</t>
  </si>
  <si>
    <r>
      <t xml:space="preserve">When choosing a suitable material, </t>
    </r>
    <r>
      <rPr>
        <b/>
        <sz val="12"/>
        <color theme="1"/>
        <rFont val="Calibri"/>
        <family val="2"/>
        <scheme val="minor"/>
      </rPr>
      <t xml:space="preserve">‘social factors’ </t>
    </r>
    <r>
      <rPr>
        <sz val="12"/>
        <color theme="1"/>
        <rFont val="Calibri"/>
        <family val="2"/>
        <scheme val="minor"/>
      </rPr>
      <t>must be considered. Explain what ‘social factors’ means.</t>
    </r>
  </si>
  <si>
    <r>
      <t xml:space="preserve">When choosing a suitable material, </t>
    </r>
    <r>
      <rPr>
        <b/>
        <sz val="12"/>
        <color theme="1"/>
        <rFont val="Calibri"/>
        <family val="2"/>
        <scheme val="minor"/>
      </rPr>
      <t>‘cultural factors’</t>
    </r>
    <r>
      <rPr>
        <sz val="12"/>
        <color theme="1"/>
        <rFont val="Calibri"/>
        <family val="2"/>
        <scheme val="minor"/>
      </rPr>
      <t xml:space="preserve"> must be considered. Explain what ‘cultural factors’ means.</t>
    </r>
  </si>
  <si>
    <r>
      <t xml:space="preserve">What is the word used to describe </t>
    </r>
    <r>
      <rPr>
        <b/>
        <sz val="12"/>
        <color theme="1"/>
        <rFont val="Calibri"/>
        <family val="2"/>
        <scheme val="minor"/>
      </rPr>
      <t xml:space="preserve">force </t>
    </r>
    <r>
      <rPr>
        <sz val="12"/>
        <color theme="1"/>
        <rFont val="Calibri"/>
        <family val="2"/>
        <scheme val="minor"/>
      </rPr>
      <t>per unit of area (measured in Newtons per metre squared, N/m2)</t>
    </r>
  </si>
  <si>
    <r>
      <t xml:space="preserve">What is the word used to describe </t>
    </r>
    <r>
      <rPr>
        <b/>
        <sz val="12"/>
        <color theme="1"/>
        <rFont val="Calibri"/>
        <family val="2"/>
        <scheme val="minor"/>
      </rPr>
      <t>stretching force</t>
    </r>
    <r>
      <rPr>
        <sz val="12"/>
        <color theme="1"/>
        <rFont val="Calibri"/>
        <family val="2"/>
        <scheme val="minor"/>
      </rPr>
      <t>? (for example the force in trampoline springs)</t>
    </r>
  </si>
  <si>
    <r>
      <t xml:space="preserve">What is the word used to describe </t>
    </r>
    <r>
      <rPr>
        <b/>
        <sz val="12"/>
        <color theme="1"/>
        <rFont val="Calibri"/>
        <family val="2"/>
        <scheme val="minor"/>
      </rPr>
      <t>squashing force</t>
    </r>
    <r>
      <rPr>
        <sz val="12"/>
        <color theme="1"/>
        <rFont val="Calibri"/>
        <family val="2"/>
        <scheme val="minor"/>
      </rPr>
      <t>, the opposite of tension? (the force in chair legs for example)</t>
    </r>
  </si>
  <si>
    <r>
      <t xml:space="preserve">What is the word used to describe </t>
    </r>
    <r>
      <rPr>
        <b/>
        <sz val="12"/>
        <color theme="1"/>
        <rFont val="Calibri"/>
        <family val="2"/>
        <scheme val="minor"/>
      </rPr>
      <t>twisting force</t>
    </r>
    <r>
      <rPr>
        <sz val="12"/>
        <color theme="1"/>
        <rFont val="Calibri"/>
        <family val="2"/>
        <scheme val="minor"/>
      </rPr>
      <t>?</t>
    </r>
  </si>
  <si>
    <t>How does the corrugated (ridged/fluted) middle inside corrugated card enhance its properties?</t>
  </si>
  <si>
    <r>
      <t xml:space="preserve">What is the word used to describe adding layers to material to form a </t>
    </r>
    <r>
      <rPr>
        <b/>
        <sz val="12"/>
        <color theme="1"/>
        <rFont val="Calibri"/>
        <family val="2"/>
        <scheme val="minor"/>
      </rPr>
      <t>composite</t>
    </r>
    <r>
      <rPr>
        <sz val="12"/>
        <color theme="1"/>
        <rFont val="Calibri"/>
        <family val="2"/>
        <scheme val="minor"/>
      </rPr>
      <t xml:space="preserve"> (e.g. Plywood)?</t>
    </r>
  </si>
  <si>
    <t>What is the word used to describe layers of fabric attached to the inside of products (e.g. collars, cuffs)?</t>
  </si>
  <si>
    <r>
      <t xml:space="preserve">What is the word used to describe unaligned </t>
    </r>
    <r>
      <rPr>
        <b/>
        <sz val="12"/>
        <color theme="1"/>
        <rFont val="Calibri"/>
        <family val="2"/>
        <scheme val="minor"/>
      </rPr>
      <t>forces</t>
    </r>
    <r>
      <rPr>
        <sz val="12"/>
        <color theme="1"/>
        <rFont val="Calibri"/>
        <family val="2"/>
        <scheme val="minor"/>
      </rPr>
      <t xml:space="preserve"> working in </t>
    </r>
    <r>
      <rPr>
        <b/>
        <sz val="12"/>
        <color theme="1"/>
        <rFont val="Calibri"/>
        <family val="2"/>
        <scheme val="minor"/>
      </rPr>
      <t xml:space="preserve">opposite </t>
    </r>
    <r>
      <rPr>
        <sz val="12"/>
        <color theme="1"/>
        <rFont val="Calibri"/>
        <family val="2"/>
        <scheme val="minor"/>
      </rPr>
      <t>directions (e.g. scissor blades)?</t>
    </r>
  </si>
  <si>
    <r>
      <t xml:space="preserve">What </t>
    </r>
    <r>
      <rPr>
        <b/>
        <sz val="12"/>
        <color theme="1"/>
        <rFont val="Calibri"/>
        <family val="2"/>
        <scheme val="minor"/>
      </rPr>
      <t>scale of production</t>
    </r>
    <r>
      <rPr>
        <sz val="12"/>
        <color theme="1"/>
        <rFont val="Calibri"/>
        <family val="2"/>
        <scheme val="minor"/>
      </rPr>
      <t xml:space="preserve"> would be suitable to make a small number of products such as wedding dresses?</t>
    </r>
  </si>
  <si>
    <r>
      <t xml:space="preserve">What </t>
    </r>
    <r>
      <rPr>
        <b/>
        <sz val="12"/>
        <color theme="1"/>
        <rFont val="Calibri"/>
        <family val="2"/>
        <scheme val="minor"/>
      </rPr>
      <t>scale of production</t>
    </r>
    <r>
      <rPr>
        <sz val="12"/>
        <color theme="1"/>
        <rFont val="Calibri"/>
        <family val="2"/>
        <scheme val="minor"/>
      </rPr>
      <t xml:space="preserve"> involves making a specific number of products in one go?</t>
    </r>
  </si>
  <si>
    <r>
      <t xml:space="preserve">What </t>
    </r>
    <r>
      <rPr>
        <b/>
        <sz val="12"/>
        <color rgb="FF000000"/>
        <rFont val="Calibri"/>
        <family val="2"/>
        <scheme val="minor"/>
      </rPr>
      <t>scale of production</t>
    </r>
    <r>
      <rPr>
        <sz val="12"/>
        <color rgb="FF000000"/>
        <rFont val="Calibri"/>
        <family val="2"/>
        <scheme val="minor"/>
      </rPr>
      <t xml:space="preserve"> involves making large numbers of products in an assembly line?</t>
    </r>
  </si>
  <si>
    <r>
      <t xml:space="preserve">What </t>
    </r>
    <r>
      <rPr>
        <b/>
        <sz val="12"/>
        <color theme="1"/>
        <rFont val="Calibri"/>
        <family val="2"/>
        <scheme val="minor"/>
      </rPr>
      <t>scale of production</t>
    </r>
    <r>
      <rPr>
        <sz val="12"/>
        <color theme="1"/>
        <rFont val="Calibri"/>
        <family val="2"/>
        <scheme val="minor"/>
      </rPr>
      <t xml:space="preserve"> runs all of the time, 24 hours a day, and is mostly automated. (e.g. bottles of drink)</t>
    </r>
  </si>
  <si>
    <r>
      <t xml:space="preserve">What </t>
    </r>
    <r>
      <rPr>
        <b/>
        <sz val="12"/>
        <color theme="1"/>
        <rFont val="Calibri"/>
        <family val="2"/>
        <scheme val="minor"/>
      </rPr>
      <t>scale of production</t>
    </r>
    <r>
      <rPr>
        <sz val="12"/>
        <color theme="1"/>
        <rFont val="Calibri"/>
        <family val="2"/>
        <scheme val="minor"/>
      </rPr>
      <t xml:space="preserve"> would be suitable to make a bespoke wedding dress?</t>
    </r>
  </si>
  <si>
    <r>
      <t xml:space="preserve">What </t>
    </r>
    <r>
      <rPr>
        <b/>
        <sz val="12"/>
        <color theme="1"/>
        <rFont val="Calibri"/>
        <family val="2"/>
        <scheme val="minor"/>
      </rPr>
      <t>scale of production</t>
    </r>
    <r>
      <rPr>
        <sz val="12"/>
        <color theme="1"/>
        <rFont val="Calibri"/>
        <family val="2"/>
        <scheme val="minor"/>
      </rPr>
      <t xml:space="preserve"> would be suitable to make road cars?</t>
    </r>
  </si>
  <si>
    <r>
      <t xml:space="preserve">What </t>
    </r>
    <r>
      <rPr>
        <b/>
        <sz val="12"/>
        <color rgb="FF000000"/>
        <rFont val="Calibri"/>
        <family val="2"/>
        <scheme val="minor"/>
      </rPr>
      <t>scale of production</t>
    </r>
    <r>
      <rPr>
        <sz val="12"/>
        <color rgb="FF000000"/>
        <rFont val="Calibri"/>
        <family val="2"/>
        <scheme val="minor"/>
      </rPr>
      <t xml:space="preserve"> would be suitable to manufacture aluminium foil?</t>
    </r>
  </si>
  <si>
    <r>
      <t xml:space="preserve">What </t>
    </r>
    <r>
      <rPr>
        <b/>
        <sz val="12"/>
        <color theme="1"/>
        <rFont val="Calibri"/>
        <family val="2"/>
        <scheme val="minor"/>
      </rPr>
      <t>scale of production</t>
    </r>
    <r>
      <rPr>
        <sz val="12"/>
        <color theme="1"/>
        <rFont val="Calibri"/>
        <family val="2"/>
        <scheme val="minor"/>
      </rPr>
      <t xml:space="preserve"> would be most suitable to manufacture bottles of lemonade?</t>
    </r>
  </si>
  <si>
    <t>One-off (bespoke)</t>
  </si>
  <si>
    <r>
      <t xml:space="preserve">Explain what is meant by </t>
    </r>
    <r>
      <rPr>
        <b/>
        <sz val="12"/>
        <color theme="1"/>
        <rFont val="Calibri"/>
        <family val="2"/>
        <scheme val="minor"/>
      </rPr>
      <t>‘tolerance’</t>
    </r>
    <r>
      <rPr>
        <sz val="12"/>
        <color theme="1"/>
        <rFont val="Calibri"/>
        <family val="2"/>
        <scheme val="minor"/>
      </rPr>
      <t xml:space="preserve"> when manufacturing products.</t>
    </r>
  </si>
  <si>
    <r>
      <t xml:space="preserve">What is the name given to a </t>
    </r>
    <r>
      <rPr>
        <b/>
        <sz val="12"/>
        <color theme="1"/>
        <rFont val="Calibri"/>
        <family val="2"/>
        <scheme val="minor"/>
      </rPr>
      <t>jig</t>
    </r>
    <r>
      <rPr>
        <sz val="12"/>
        <color theme="1"/>
        <rFont val="Calibri"/>
        <family val="2"/>
        <scheme val="minor"/>
      </rPr>
      <t xml:space="preserve"> that is used to measure and check a size is within tolerance?</t>
    </r>
  </si>
  <si>
    <t>Go/no go gauge</t>
  </si>
  <si>
    <r>
      <t xml:space="preserve">What is the name given to a coloured cross printed onto paper/board to check </t>
    </r>
    <r>
      <rPr>
        <b/>
        <sz val="12"/>
        <color theme="1"/>
        <rFont val="Calibri"/>
        <family val="2"/>
        <scheme val="minor"/>
      </rPr>
      <t>CMYK</t>
    </r>
    <r>
      <rPr>
        <sz val="12"/>
        <color theme="1"/>
        <rFont val="Calibri"/>
        <family val="2"/>
        <scheme val="minor"/>
      </rPr>
      <t xml:space="preserve"> printing plates are aligned?</t>
    </r>
  </si>
  <si>
    <r>
      <t xml:space="preserve">What tool would a </t>
    </r>
    <r>
      <rPr>
        <b/>
        <sz val="12"/>
        <color theme="1"/>
        <rFont val="Calibri"/>
        <family val="2"/>
        <scheme val="minor"/>
      </rPr>
      <t>quality control 'depth stop'</t>
    </r>
    <r>
      <rPr>
        <sz val="12"/>
        <color theme="1"/>
        <rFont val="Calibri"/>
        <family val="2"/>
        <scheme val="minor"/>
      </rPr>
      <t xml:space="preserve"> be used with?</t>
    </r>
  </si>
  <si>
    <r>
      <t xml:space="preserve">A </t>
    </r>
    <r>
      <rPr>
        <b/>
        <sz val="12"/>
        <color theme="1"/>
        <rFont val="Calibri"/>
        <family val="2"/>
        <scheme val="minor"/>
      </rPr>
      <t xml:space="preserve">laser cutter </t>
    </r>
    <r>
      <rPr>
        <sz val="12"/>
        <color theme="1"/>
        <rFont val="Calibri"/>
        <family val="2"/>
        <scheme val="minor"/>
      </rPr>
      <t xml:space="preserve">must be programmed for each material.  The three </t>
    </r>
    <r>
      <rPr>
        <b/>
        <sz val="12"/>
        <color theme="1"/>
        <rFont val="Calibri"/>
        <family val="2"/>
        <scheme val="minor"/>
      </rPr>
      <t>variables</t>
    </r>
    <r>
      <rPr>
        <sz val="12"/>
        <color theme="1"/>
        <rFont val="Calibri"/>
        <family val="2"/>
        <scheme val="minor"/>
      </rPr>
      <t xml:space="preserve"> are thickness, speed and what?</t>
    </r>
  </si>
  <si>
    <r>
      <t xml:space="preserve">If a 100mm metal bar must be cut to within plus or minus 1mm (+/- 1mm), what is the </t>
    </r>
    <r>
      <rPr>
        <b/>
        <sz val="12"/>
        <color theme="1"/>
        <rFont val="Calibri"/>
        <family val="2"/>
        <scheme val="minor"/>
      </rPr>
      <t>minimum</t>
    </r>
    <r>
      <rPr>
        <sz val="12"/>
        <color theme="1"/>
        <rFont val="Calibri"/>
        <family val="2"/>
        <scheme val="minor"/>
      </rPr>
      <t xml:space="preserve"> allowable size (tolerance)? </t>
    </r>
  </si>
  <si>
    <r>
      <t xml:space="preserve">A chair leg should be cut to 500mm plus or minus 2mm (+/- 2mm). What is the </t>
    </r>
    <r>
      <rPr>
        <b/>
        <sz val="12"/>
        <color theme="1"/>
        <rFont val="Calibri"/>
        <family val="2"/>
        <scheme val="minor"/>
      </rPr>
      <t>maximum</t>
    </r>
    <r>
      <rPr>
        <sz val="12"/>
        <color theme="1"/>
        <rFont val="Calibri"/>
        <family val="2"/>
        <scheme val="minor"/>
      </rPr>
      <t xml:space="preserve"> allowable length (tolerance) for the chair leg?</t>
    </r>
  </si>
  <si>
    <t>Production aids (e.g. jigs)</t>
  </si>
  <si>
    <r>
      <t xml:space="preserve">Tools that are used to help speed up, simplify or </t>
    </r>
    <r>
      <rPr>
        <b/>
        <sz val="12"/>
        <color theme="1"/>
        <rFont val="Calibri"/>
        <family val="2"/>
        <scheme val="minor"/>
      </rPr>
      <t>control accuracy</t>
    </r>
    <r>
      <rPr>
        <sz val="12"/>
        <color theme="1"/>
        <rFont val="Calibri"/>
        <family val="2"/>
        <scheme val="minor"/>
      </rPr>
      <t xml:space="preserve"> in manufacturing are known as what?</t>
    </r>
  </si>
  <si>
    <r>
      <t xml:space="preserve">What is a </t>
    </r>
    <r>
      <rPr>
        <b/>
        <sz val="12"/>
        <color theme="1"/>
        <rFont val="Calibri"/>
        <family val="2"/>
        <scheme val="minor"/>
      </rPr>
      <t>reference point</t>
    </r>
    <r>
      <rPr>
        <sz val="12"/>
        <color theme="1"/>
        <rFont val="Calibri"/>
        <family val="2"/>
        <scheme val="minor"/>
      </rPr>
      <t>?</t>
    </r>
  </si>
  <si>
    <r>
      <t xml:space="preserve">What is the name given to making a product or drawing larger, smaller or the same size, with the same size </t>
    </r>
    <r>
      <rPr>
        <b/>
        <sz val="12"/>
        <color theme="1"/>
        <rFont val="Calibri"/>
        <family val="2"/>
        <scheme val="minor"/>
      </rPr>
      <t>ratio</t>
    </r>
    <r>
      <rPr>
        <sz val="12"/>
        <color theme="1"/>
        <rFont val="Calibri"/>
        <family val="2"/>
        <scheme val="minor"/>
      </rPr>
      <t>?</t>
    </r>
  </si>
  <si>
    <r>
      <t xml:space="preserve">What is the name given to a </t>
    </r>
    <r>
      <rPr>
        <b/>
        <sz val="12"/>
        <color rgb="FF000000"/>
        <rFont val="Calibri"/>
        <family val="2"/>
        <scheme val="minor"/>
      </rPr>
      <t>paper template</t>
    </r>
    <r>
      <rPr>
        <sz val="12"/>
        <color rgb="FF000000"/>
        <rFont val="Calibri"/>
        <family val="2"/>
        <scheme val="minor"/>
      </rPr>
      <t xml:space="preserve"> used to cut fabrics?</t>
    </r>
  </si>
  <si>
    <r>
      <t xml:space="preserve">What is the name given to something used to draw or cut around to produce a shape </t>
    </r>
    <r>
      <rPr>
        <b/>
        <sz val="12"/>
        <color theme="1"/>
        <rFont val="Calibri"/>
        <family val="2"/>
        <scheme val="minor"/>
      </rPr>
      <t>identical</t>
    </r>
    <r>
      <rPr>
        <sz val="12"/>
        <color theme="1"/>
        <rFont val="Calibri"/>
        <family val="2"/>
        <scheme val="minor"/>
      </rPr>
      <t xml:space="preserve"> to it?</t>
    </r>
  </si>
  <si>
    <r>
      <t>Give one advantage of using a</t>
    </r>
    <r>
      <rPr>
        <b/>
        <sz val="12"/>
        <color theme="1"/>
        <rFont val="Calibri"/>
        <family val="2"/>
        <scheme val="minor"/>
      </rPr>
      <t xml:space="preserve"> jig</t>
    </r>
    <r>
      <rPr>
        <sz val="12"/>
        <color theme="1"/>
        <rFont val="Calibri"/>
        <family val="2"/>
        <scheme val="minor"/>
      </rPr>
      <t xml:space="preserve"> to manufacture several of the same part.</t>
    </r>
  </si>
  <si>
    <r>
      <t xml:space="preserve">If a model is made to a </t>
    </r>
    <r>
      <rPr>
        <b/>
        <sz val="12"/>
        <color theme="1"/>
        <rFont val="Calibri"/>
        <family val="2"/>
        <scheme val="minor"/>
      </rPr>
      <t xml:space="preserve">scale </t>
    </r>
    <r>
      <rPr>
        <sz val="12"/>
        <color theme="1"/>
        <rFont val="Calibri"/>
        <family val="2"/>
        <scheme val="minor"/>
      </rPr>
      <t>of 2 to 1 (2:1), is it bigger or smaller than the original?</t>
    </r>
  </si>
  <si>
    <r>
      <t xml:space="preserve">When converting trees into timber (useful form), what is meant by the term </t>
    </r>
    <r>
      <rPr>
        <b/>
        <sz val="12"/>
        <color theme="1"/>
        <rFont val="Calibri"/>
        <family val="2"/>
        <scheme val="minor"/>
      </rPr>
      <t>‘seasoning’</t>
    </r>
    <r>
      <rPr>
        <sz val="12"/>
        <color theme="1"/>
        <rFont val="Calibri"/>
        <family val="2"/>
        <scheme val="minor"/>
      </rPr>
      <t>?</t>
    </r>
  </si>
  <si>
    <r>
      <t xml:space="preserve">There are two types of timber planks.  Rough sawn and </t>
    </r>
    <r>
      <rPr>
        <b/>
        <sz val="12"/>
        <color rgb="FF000000"/>
        <rFont val="Calibri"/>
        <family val="2"/>
        <scheme val="minor"/>
      </rPr>
      <t>PSE</t>
    </r>
    <r>
      <rPr>
        <sz val="12"/>
        <color rgb="FF000000"/>
        <rFont val="Calibri"/>
        <family val="2"/>
        <scheme val="minor"/>
      </rPr>
      <t xml:space="preserve">. What does </t>
    </r>
    <r>
      <rPr>
        <b/>
        <sz val="12"/>
        <color rgb="FF000000"/>
        <rFont val="Calibri"/>
        <family val="2"/>
        <scheme val="minor"/>
      </rPr>
      <t>PSE</t>
    </r>
    <r>
      <rPr>
        <sz val="12"/>
        <color rgb="FF000000"/>
        <rFont val="Calibri"/>
        <family val="2"/>
        <scheme val="minor"/>
      </rPr>
      <t xml:space="preserve"> stand for?</t>
    </r>
  </si>
  <si>
    <r>
      <t xml:space="preserve">What is the name for the </t>
    </r>
    <r>
      <rPr>
        <b/>
        <sz val="12"/>
        <color theme="1"/>
        <rFont val="Calibri"/>
        <family val="2"/>
        <scheme val="minor"/>
      </rPr>
      <t>raw material</t>
    </r>
    <r>
      <rPr>
        <sz val="12"/>
        <color theme="1"/>
        <rFont val="Calibri"/>
        <family val="2"/>
        <scheme val="minor"/>
      </rPr>
      <t>, from which metal can be extracted?  (rock with metal in it)</t>
    </r>
  </si>
  <si>
    <r>
      <t xml:space="preserve">What are the main stages of converting metal from </t>
    </r>
    <r>
      <rPr>
        <b/>
        <sz val="12"/>
        <color theme="1"/>
        <rFont val="Calibri"/>
        <family val="2"/>
        <scheme val="minor"/>
      </rPr>
      <t>raw material</t>
    </r>
    <r>
      <rPr>
        <sz val="12"/>
        <color theme="1"/>
        <rFont val="Calibri"/>
        <family val="2"/>
        <scheme val="minor"/>
      </rPr>
      <t xml:space="preserve"> into a useful form?</t>
    </r>
  </si>
  <si>
    <r>
      <t xml:space="preserve">What is the name of the </t>
    </r>
    <r>
      <rPr>
        <b/>
        <sz val="12"/>
        <color theme="1"/>
        <rFont val="Calibri"/>
        <family val="2"/>
        <scheme val="minor"/>
      </rPr>
      <t>raw material</t>
    </r>
    <r>
      <rPr>
        <sz val="12"/>
        <color theme="1"/>
        <rFont val="Calibri"/>
        <family val="2"/>
        <scheme val="minor"/>
      </rPr>
      <t xml:space="preserve"> from which plastic is made?</t>
    </r>
  </si>
  <si>
    <t>Cut down trees, bark stripped, seasoned, cut into useful form, apply finish. (Get at least 3 correct)</t>
  </si>
  <si>
    <r>
      <t xml:space="preserve">What are </t>
    </r>
    <r>
      <rPr>
        <b/>
        <sz val="12"/>
        <color theme="1"/>
        <rFont val="Calibri"/>
        <family val="2"/>
        <scheme val="minor"/>
      </rPr>
      <t>synthetic fibres</t>
    </r>
    <r>
      <rPr>
        <sz val="12"/>
        <color theme="1"/>
        <rFont val="Calibri"/>
        <family val="2"/>
        <scheme val="minor"/>
      </rPr>
      <t>?</t>
    </r>
  </si>
  <si>
    <t>Man made fibres made from polymers (plastics) e.g. Polyester, Lycra, Nylon</t>
  </si>
  <si>
    <r>
      <t xml:space="preserve">How can cutting down trees for wood be made </t>
    </r>
    <r>
      <rPr>
        <b/>
        <sz val="12"/>
        <color theme="1"/>
        <rFont val="Calibri"/>
        <family val="2"/>
        <scheme val="minor"/>
      </rPr>
      <t>sustainable</t>
    </r>
    <r>
      <rPr>
        <sz val="12"/>
        <color theme="1"/>
        <rFont val="Calibri"/>
        <family val="2"/>
        <scheme val="minor"/>
      </rPr>
      <t>?</t>
    </r>
  </si>
  <si>
    <r>
      <t xml:space="preserve">One example of a </t>
    </r>
    <r>
      <rPr>
        <b/>
        <sz val="12"/>
        <color theme="1"/>
        <rFont val="Calibri"/>
        <family val="2"/>
        <scheme val="minor"/>
      </rPr>
      <t>natural fibre</t>
    </r>
    <r>
      <rPr>
        <sz val="12"/>
        <color theme="1"/>
        <rFont val="Calibri"/>
        <family val="2"/>
        <scheme val="minor"/>
      </rPr>
      <t xml:space="preserve"> is cotton, give one more example of a natural fibre.</t>
    </r>
  </si>
  <si>
    <r>
      <t xml:space="preserve">What is the name of the paper or board </t>
    </r>
    <r>
      <rPr>
        <b/>
        <sz val="12"/>
        <color theme="1"/>
        <rFont val="Calibri"/>
        <family val="2"/>
        <scheme val="minor"/>
      </rPr>
      <t>property</t>
    </r>
    <r>
      <rPr>
        <sz val="12"/>
        <color theme="1"/>
        <rFont val="Calibri"/>
        <family val="2"/>
        <scheme val="minor"/>
      </rPr>
      <t xml:space="preserve"> meaning easy to bend?</t>
    </r>
  </si>
  <si>
    <r>
      <t xml:space="preserve">What is the name of the paper or board </t>
    </r>
    <r>
      <rPr>
        <b/>
        <sz val="12"/>
        <color theme="1"/>
        <rFont val="Calibri"/>
        <family val="2"/>
        <scheme val="minor"/>
      </rPr>
      <t>property</t>
    </r>
    <r>
      <rPr>
        <sz val="12"/>
        <color theme="1"/>
        <rFont val="Calibri"/>
        <family val="2"/>
        <scheme val="minor"/>
      </rPr>
      <t xml:space="preserve"> meaning resistant to bending?</t>
    </r>
  </si>
  <si>
    <r>
      <t>What word is used to describe a material’s ability to</t>
    </r>
    <r>
      <rPr>
        <b/>
        <sz val="12"/>
        <color theme="1"/>
        <rFont val="Calibri"/>
        <family val="2"/>
        <scheme val="minor"/>
      </rPr>
      <t xml:space="preserve"> withstand force</t>
    </r>
    <r>
      <rPr>
        <sz val="12"/>
        <color theme="1"/>
        <rFont val="Calibri"/>
        <family val="2"/>
        <scheme val="minor"/>
      </rPr>
      <t xml:space="preserve"> without breaking?</t>
    </r>
  </si>
  <si>
    <r>
      <t xml:space="preserve">In paper and board, what is meant by the word </t>
    </r>
    <r>
      <rPr>
        <b/>
        <sz val="12"/>
        <color theme="1"/>
        <rFont val="Calibri"/>
        <family val="2"/>
        <scheme val="minor"/>
      </rPr>
      <t>‘ply’</t>
    </r>
    <r>
      <rPr>
        <sz val="12"/>
        <color theme="1"/>
        <rFont val="Calibri"/>
        <family val="2"/>
        <scheme val="minor"/>
      </rPr>
      <t>?</t>
    </r>
  </si>
  <si>
    <r>
      <t xml:space="preserve">Give one </t>
    </r>
    <r>
      <rPr>
        <b/>
        <sz val="12"/>
        <color theme="1"/>
        <rFont val="Calibri"/>
        <family val="2"/>
        <scheme val="minor"/>
      </rPr>
      <t>stock form</t>
    </r>
    <r>
      <rPr>
        <sz val="12"/>
        <color theme="1"/>
        <rFont val="Calibri"/>
        <family val="2"/>
        <scheme val="minor"/>
      </rPr>
      <t xml:space="preserve"> of paper</t>
    </r>
  </si>
  <si>
    <r>
      <t xml:space="preserve">Give one </t>
    </r>
    <r>
      <rPr>
        <b/>
        <sz val="12"/>
        <color theme="1"/>
        <rFont val="Calibri"/>
        <family val="2"/>
        <scheme val="minor"/>
      </rPr>
      <t xml:space="preserve">property </t>
    </r>
    <r>
      <rPr>
        <sz val="12"/>
        <color theme="1"/>
        <rFont val="Calibri"/>
        <family val="2"/>
        <scheme val="minor"/>
      </rPr>
      <t>of foil lined board that makes it suitable for hot food packaging.</t>
    </r>
  </si>
  <si>
    <r>
      <t xml:space="preserve">Why might board be </t>
    </r>
    <r>
      <rPr>
        <b/>
        <sz val="12"/>
        <color theme="1"/>
        <rFont val="Calibri"/>
        <family val="2"/>
        <scheme val="minor"/>
      </rPr>
      <t>coated</t>
    </r>
    <r>
      <rPr>
        <sz val="12"/>
        <color theme="1"/>
        <rFont val="Calibri"/>
        <family val="2"/>
        <scheme val="minor"/>
      </rPr>
      <t xml:space="preserve"> in wax in sandwich packaging?</t>
    </r>
  </si>
  <si>
    <r>
      <t xml:space="preserve">What is meant by the material </t>
    </r>
    <r>
      <rPr>
        <b/>
        <sz val="12"/>
        <color theme="1"/>
        <rFont val="Calibri"/>
        <family val="2"/>
        <scheme val="minor"/>
      </rPr>
      <t>property ‘toxicity’</t>
    </r>
    <r>
      <rPr>
        <sz val="12"/>
        <color theme="1"/>
        <rFont val="Calibri"/>
        <family val="2"/>
        <scheme val="minor"/>
      </rPr>
      <t>?</t>
    </r>
  </si>
  <si>
    <t>What is the term used to describe parts that come ready made for use (e.g. screws, buttons)?</t>
  </si>
  <si>
    <r>
      <t xml:space="preserve">Name one </t>
    </r>
    <r>
      <rPr>
        <b/>
        <sz val="12"/>
        <color theme="1"/>
        <rFont val="Calibri"/>
        <family val="2"/>
        <scheme val="minor"/>
      </rPr>
      <t>standard component</t>
    </r>
  </si>
  <si>
    <r>
      <t xml:space="preserve">State one </t>
    </r>
    <r>
      <rPr>
        <b/>
        <sz val="12"/>
        <color theme="1"/>
        <rFont val="Calibri"/>
        <family val="2"/>
        <scheme val="minor"/>
      </rPr>
      <t>advantage</t>
    </r>
    <r>
      <rPr>
        <sz val="12"/>
        <color theme="1"/>
        <rFont val="Calibri"/>
        <family val="2"/>
        <scheme val="minor"/>
      </rPr>
      <t xml:space="preserve"> of </t>
    </r>
    <r>
      <rPr>
        <b/>
        <sz val="12"/>
        <color theme="1"/>
        <rFont val="Calibri"/>
        <family val="2"/>
        <scheme val="minor"/>
      </rPr>
      <t>standard components</t>
    </r>
    <r>
      <rPr>
        <sz val="12"/>
        <color theme="1"/>
        <rFont val="Calibri"/>
        <family val="2"/>
        <scheme val="minor"/>
      </rPr>
      <t xml:space="preserve"> to the product </t>
    </r>
    <r>
      <rPr>
        <b/>
        <sz val="12"/>
        <color theme="1"/>
        <rFont val="Calibri"/>
        <family val="2"/>
        <scheme val="minor"/>
      </rPr>
      <t>user</t>
    </r>
  </si>
  <si>
    <r>
      <t xml:space="preserve">Give one </t>
    </r>
    <r>
      <rPr>
        <b/>
        <sz val="12"/>
        <color theme="1"/>
        <rFont val="Calibri"/>
        <family val="2"/>
        <scheme val="minor"/>
      </rPr>
      <t>advantage</t>
    </r>
    <r>
      <rPr>
        <sz val="12"/>
        <color theme="1"/>
        <rFont val="Calibri"/>
        <family val="2"/>
        <scheme val="minor"/>
      </rPr>
      <t xml:space="preserve"> to the </t>
    </r>
    <r>
      <rPr>
        <b/>
        <sz val="12"/>
        <color theme="1"/>
        <rFont val="Calibri"/>
        <family val="2"/>
        <scheme val="minor"/>
      </rPr>
      <t xml:space="preserve">manufacturer </t>
    </r>
    <r>
      <rPr>
        <sz val="12"/>
        <color theme="1"/>
        <rFont val="Calibri"/>
        <family val="2"/>
        <scheme val="minor"/>
      </rPr>
      <t xml:space="preserve">of using </t>
    </r>
    <r>
      <rPr>
        <b/>
        <sz val="12"/>
        <color theme="1"/>
        <rFont val="Calibri"/>
        <family val="2"/>
        <scheme val="minor"/>
      </rPr>
      <t>standard components</t>
    </r>
  </si>
  <si>
    <r>
      <t xml:space="preserve">What is the </t>
    </r>
    <r>
      <rPr>
        <b/>
        <sz val="12"/>
        <color theme="1"/>
        <rFont val="Calibri"/>
        <family val="2"/>
        <scheme val="minor"/>
      </rPr>
      <t>function</t>
    </r>
    <r>
      <rPr>
        <sz val="12"/>
        <color theme="1"/>
        <rFont val="Calibri"/>
        <family val="2"/>
        <scheme val="minor"/>
      </rPr>
      <t xml:space="preserve"> of bindings?</t>
    </r>
  </si>
  <si>
    <r>
      <t xml:space="preserve">Comb and spiral are types of what </t>
    </r>
    <r>
      <rPr>
        <b/>
        <sz val="12"/>
        <color rgb="FF000000"/>
        <rFont val="Calibri"/>
        <family val="2"/>
        <scheme val="minor"/>
      </rPr>
      <t>standard component</t>
    </r>
    <r>
      <rPr>
        <sz val="12"/>
        <color rgb="FF000000"/>
        <rFont val="Calibri"/>
        <family val="2"/>
        <scheme val="minor"/>
      </rPr>
      <t>?</t>
    </r>
  </si>
  <si>
    <r>
      <t xml:space="preserve">What </t>
    </r>
    <r>
      <rPr>
        <b/>
        <sz val="12"/>
        <color rgb="FF000000"/>
        <rFont val="Calibri"/>
        <family val="2"/>
        <scheme val="minor"/>
      </rPr>
      <t>standard component</t>
    </r>
    <r>
      <rPr>
        <sz val="12"/>
        <color rgb="FF000000"/>
        <rFont val="Calibri"/>
        <family val="2"/>
        <scheme val="minor"/>
      </rPr>
      <t xml:space="preserve"> is often found on an envelope?</t>
    </r>
  </si>
  <si>
    <r>
      <t xml:space="preserve">Sticky, double sided and masking are all types of what </t>
    </r>
    <r>
      <rPr>
        <b/>
        <sz val="12"/>
        <color theme="1"/>
        <rFont val="Calibri"/>
        <family val="2"/>
        <scheme val="minor"/>
      </rPr>
      <t>standard component</t>
    </r>
    <r>
      <rPr>
        <sz val="12"/>
        <color theme="1"/>
        <rFont val="Calibri"/>
        <family val="2"/>
        <scheme val="minor"/>
      </rPr>
      <t>?</t>
    </r>
  </si>
  <si>
    <r>
      <t xml:space="preserve">What piece of equipment uses </t>
    </r>
    <r>
      <rPr>
        <b/>
        <sz val="12"/>
        <color theme="1"/>
        <rFont val="Calibri"/>
        <family val="2"/>
        <scheme val="minor"/>
      </rPr>
      <t xml:space="preserve">shear force </t>
    </r>
    <r>
      <rPr>
        <sz val="12"/>
        <color theme="1"/>
        <rFont val="Calibri"/>
        <family val="2"/>
        <scheme val="minor"/>
      </rPr>
      <t>to cut paper and card?</t>
    </r>
  </si>
  <si>
    <r>
      <t xml:space="preserve">Give one </t>
    </r>
    <r>
      <rPr>
        <b/>
        <sz val="12"/>
        <color theme="1"/>
        <rFont val="Calibri"/>
        <family val="2"/>
        <scheme val="minor"/>
      </rPr>
      <t xml:space="preserve">advantage </t>
    </r>
    <r>
      <rPr>
        <sz val="12"/>
        <color theme="1"/>
        <rFont val="Calibri"/>
        <family val="2"/>
        <scheme val="minor"/>
      </rPr>
      <t xml:space="preserve">of using a </t>
    </r>
    <r>
      <rPr>
        <b/>
        <sz val="12"/>
        <color theme="1"/>
        <rFont val="Calibri"/>
        <family val="2"/>
        <scheme val="minor"/>
      </rPr>
      <t>laser cutter</t>
    </r>
    <r>
      <rPr>
        <sz val="12"/>
        <color theme="1"/>
        <rFont val="Calibri"/>
        <family val="2"/>
        <scheme val="minor"/>
      </rPr>
      <t xml:space="preserve"> to cut card wedding invitations </t>
    </r>
  </si>
  <si>
    <r>
      <t xml:space="preserve">What process is used to cut card </t>
    </r>
    <r>
      <rPr>
        <b/>
        <sz val="12"/>
        <color theme="1"/>
        <rFont val="Calibri"/>
        <family val="2"/>
        <scheme val="minor"/>
      </rPr>
      <t>nets</t>
    </r>
    <r>
      <rPr>
        <sz val="12"/>
        <color theme="1"/>
        <rFont val="Calibri"/>
        <family val="2"/>
        <scheme val="minor"/>
      </rPr>
      <t>? It uses sharp blades on a plywood board to press down</t>
    </r>
  </si>
  <si>
    <r>
      <t xml:space="preserve">When cutting card, what is meant by </t>
    </r>
    <r>
      <rPr>
        <b/>
        <sz val="12"/>
        <color theme="1"/>
        <rFont val="Calibri"/>
        <family val="2"/>
        <scheme val="minor"/>
      </rPr>
      <t>‘scoring’</t>
    </r>
    <r>
      <rPr>
        <sz val="12"/>
        <color theme="1"/>
        <rFont val="Calibri"/>
        <family val="2"/>
        <scheme val="minor"/>
      </rPr>
      <t>?</t>
    </r>
  </si>
  <si>
    <r>
      <t xml:space="preserve">What is the term used to describe a </t>
    </r>
    <r>
      <rPr>
        <b/>
        <sz val="12"/>
        <color theme="1"/>
        <rFont val="Calibri"/>
        <family val="2"/>
        <scheme val="minor"/>
      </rPr>
      <t xml:space="preserve">2D </t>
    </r>
    <r>
      <rPr>
        <sz val="12"/>
        <color theme="1"/>
        <rFont val="Calibri"/>
        <family val="2"/>
        <scheme val="minor"/>
      </rPr>
      <t xml:space="preserve">plan for making a </t>
    </r>
    <r>
      <rPr>
        <b/>
        <sz val="12"/>
        <color theme="1"/>
        <rFont val="Calibri"/>
        <family val="2"/>
        <scheme val="minor"/>
      </rPr>
      <t>3D</t>
    </r>
    <r>
      <rPr>
        <sz val="12"/>
        <color theme="1"/>
        <rFont val="Calibri"/>
        <family val="2"/>
        <scheme val="minor"/>
      </rPr>
      <t xml:space="preserve"> object out of board or paper?</t>
    </r>
  </si>
  <si>
    <r>
      <t xml:space="preserve">What makes </t>
    </r>
    <r>
      <rPr>
        <b/>
        <sz val="12"/>
        <color theme="1"/>
        <rFont val="Calibri"/>
        <family val="2"/>
        <scheme val="minor"/>
      </rPr>
      <t>die cutting</t>
    </r>
    <r>
      <rPr>
        <sz val="12"/>
        <color theme="1"/>
        <rFont val="Calibri"/>
        <family val="2"/>
        <scheme val="minor"/>
      </rPr>
      <t xml:space="preserve"> suitable for </t>
    </r>
    <r>
      <rPr>
        <b/>
        <sz val="12"/>
        <color theme="1"/>
        <rFont val="Calibri"/>
        <family val="2"/>
        <scheme val="minor"/>
      </rPr>
      <t>batch</t>
    </r>
    <r>
      <rPr>
        <sz val="12"/>
        <color theme="1"/>
        <rFont val="Calibri"/>
        <family val="2"/>
        <scheme val="minor"/>
      </rPr>
      <t xml:space="preserve"> and </t>
    </r>
    <r>
      <rPr>
        <b/>
        <sz val="12"/>
        <color theme="1"/>
        <rFont val="Calibri"/>
        <family val="2"/>
        <scheme val="minor"/>
      </rPr>
      <t>mass production</t>
    </r>
    <r>
      <rPr>
        <sz val="12"/>
        <color theme="1"/>
        <rFont val="Calibri"/>
        <family val="2"/>
        <scheme val="minor"/>
      </rPr>
      <t>?</t>
    </r>
  </si>
  <si>
    <r>
      <t xml:space="preserve">Why does a </t>
    </r>
    <r>
      <rPr>
        <b/>
        <sz val="12"/>
        <color theme="1"/>
        <rFont val="Calibri"/>
        <family val="2"/>
        <scheme val="minor"/>
      </rPr>
      <t>die cutter</t>
    </r>
    <r>
      <rPr>
        <sz val="12"/>
        <color theme="1"/>
        <rFont val="Calibri"/>
        <family val="2"/>
        <scheme val="minor"/>
      </rPr>
      <t xml:space="preserve"> have some sharp and some round edge blades?</t>
    </r>
  </si>
  <si>
    <r>
      <t xml:space="preserve">What </t>
    </r>
    <r>
      <rPr>
        <b/>
        <sz val="12"/>
        <color theme="1"/>
        <rFont val="Calibri"/>
        <family val="2"/>
        <scheme val="minor"/>
      </rPr>
      <t>printing technique</t>
    </r>
    <r>
      <rPr>
        <sz val="12"/>
        <color theme="1"/>
        <rFont val="Calibri"/>
        <family val="2"/>
        <scheme val="minor"/>
      </rPr>
      <t xml:space="preserve"> is this? Image is coated with chemical that attracts ink and repels water</t>
    </r>
  </si>
  <si>
    <r>
      <t xml:space="preserve">Name this </t>
    </r>
    <r>
      <rPr>
        <b/>
        <sz val="12"/>
        <color theme="1"/>
        <rFont val="Calibri"/>
        <family val="2"/>
        <scheme val="minor"/>
      </rPr>
      <t>printing technique</t>
    </r>
    <r>
      <rPr>
        <sz val="12"/>
        <color theme="1"/>
        <rFont val="Calibri"/>
        <family val="2"/>
        <scheme val="minor"/>
      </rPr>
      <t>: Image sticks out from flexible print plate, ink pressed onto item</t>
    </r>
  </si>
  <si>
    <r>
      <t xml:space="preserve">Name this </t>
    </r>
    <r>
      <rPr>
        <b/>
        <sz val="12"/>
        <color theme="1"/>
        <rFont val="Calibri"/>
        <family val="2"/>
        <scheme val="minor"/>
      </rPr>
      <t>printing technique</t>
    </r>
    <r>
      <rPr>
        <sz val="12"/>
        <color theme="1"/>
        <rFont val="Calibri"/>
        <family val="2"/>
        <scheme val="minor"/>
      </rPr>
      <t>: Ink is spread over a stencil, printing onto the material below</t>
    </r>
  </si>
  <si>
    <r>
      <t xml:space="preserve">What is </t>
    </r>
    <r>
      <rPr>
        <b/>
        <sz val="12"/>
        <color theme="1"/>
        <rFont val="Calibri"/>
        <family val="2"/>
        <scheme val="minor"/>
      </rPr>
      <t>scale of production</t>
    </r>
    <r>
      <rPr>
        <sz val="12"/>
        <color theme="1"/>
        <rFont val="Calibri"/>
        <family val="2"/>
        <scheme val="minor"/>
      </rPr>
      <t xml:space="preserve"> is </t>
    </r>
    <r>
      <rPr>
        <b/>
        <sz val="12"/>
        <color theme="1"/>
        <rFont val="Calibri"/>
        <family val="2"/>
        <scheme val="minor"/>
      </rPr>
      <t>digital printing</t>
    </r>
    <r>
      <rPr>
        <sz val="12"/>
        <color theme="1"/>
        <rFont val="Calibri"/>
        <family val="2"/>
        <scheme val="minor"/>
      </rPr>
      <t xml:space="preserve"> usually used for?</t>
    </r>
  </si>
  <si>
    <r>
      <t xml:space="preserve">Why is </t>
    </r>
    <r>
      <rPr>
        <b/>
        <sz val="12"/>
        <color theme="1"/>
        <rFont val="Calibri"/>
        <family val="2"/>
        <scheme val="minor"/>
      </rPr>
      <t>digital printing</t>
    </r>
    <r>
      <rPr>
        <sz val="12"/>
        <color theme="1"/>
        <rFont val="Calibri"/>
        <family val="2"/>
        <scheme val="minor"/>
      </rPr>
      <t xml:space="preserve"> not suitable for </t>
    </r>
    <r>
      <rPr>
        <b/>
        <sz val="12"/>
        <color theme="1"/>
        <rFont val="Calibri"/>
        <family val="2"/>
        <scheme val="minor"/>
      </rPr>
      <t>mass production</t>
    </r>
    <r>
      <rPr>
        <sz val="12"/>
        <color theme="1"/>
        <rFont val="Calibri"/>
        <family val="2"/>
        <scheme val="minor"/>
      </rPr>
      <t xml:space="preserve"> of magazines?</t>
    </r>
  </si>
  <si>
    <r>
      <t xml:space="preserve">Why is </t>
    </r>
    <r>
      <rPr>
        <b/>
        <sz val="12"/>
        <color theme="1"/>
        <rFont val="Calibri"/>
        <family val="2"/>
        <scheme val="minor"/>
      </rPr>
      <t>screen printing</t>
    </r>
    <r>
      <rPr>
        <sz val="12"/>
        <color theme="1"/>
        <rFont val="Calibri"/>
        <family val="2"/>
        <scheme val="minor"/>
      </rPr>
      <t xml:space="preserve"> not suitable for printing magazines?</t>
    </r>
  </si>
  <si>
    <r>
      <t xml:space="preserve">What </t>
    </r>
    <r>
      <rPr>
        <b/>
        <sz val="12"/>
        <color theme="1"/>
        <rFont val="Calibri"/>
        <family val="2"/>
        <scheme val="minor"/>
      </rPr>
      <t>printing technique</t>
    </r>
    <r>
      <rPr>
        <sz val="12"/>
        <color theme="1"/>
        <rFont val="Calibri"/>
        <family val="2"/>
        <scheme val="minor"/>
      </rPr>
      <t xml:space="preserve"> is most suitable for printing onto rough surfaces (e.g. plastic bottles)</t>
    </r>
  </si>
  <si>
    <r>
      <t xml:space="preserve">Give one reason why a </t>
    </r>
    <r>
      <rPr>
        <b/>
        <sz val="12"/>
        <color rgb="FF000000"/>
        <rFont val="Calibri"/>
        <family val="2"/>
        <scheme val="minor"/>
      </rPr>
      <t xml:space="preserve">finish </t>
    </r>
    <r>
      <rPr>
        <sz val="12"/>
        <color rgb="FF000000"/>
        <rFont val="Calibri"/>
        <family val="2"/>
        <scheme val="minor"/>
      </rPr>
      <t>might be applied to paper or board</t>
    </r>
  </si>
  <si>
    <r>
      <t>What</t>
    </r>
    <r>
      <rPr>
        <b/>
        <sz val="12"/>
        <color theme="1"/>
        <rFont val="Calibri"/>
        <family val="2"/>
        <scheme val="minor"/>
      </rPr>
      <t xml:space="preserve"> four</t>
    </r>
    <r>
      <rPr>
        <sz val="12"/>
        <color theme="1"/>
        <rFont val="Calibri"/>
        <family val="2"/>
        <scheme val="minor"/>
      </rPr>
      <t xml:space="preserve"> ink colours are used in printing?</t>
    </r>
  </si>
  <si>
    <r>
      <t xml:space="preserve">What </t>
    </r>
    <r>
      <rPr>
        <b/>
        <sz val="12"/>
        <color theme="1"/>
        <rFont val="Calibri"/>
        <family val="2"/>
        <scheme val="minor"/>
      </rPr>
      <t>finishing technique</t>
    </r>
    <r>
      <rPr>
        <sz val="12"/>
        <color theme="1"/>
        <rFont val="Calibri"/>
        <family val="2"/>
        <scheme val="minor"/>
      </rPr>
      <t xml:space="preserve"> is this? Pushing a shaped die into the material to make it textured</t>
    </r>
  </si>
  <si>
    <r>
      <t xml:space="preserve">Give one reason why a </t>
    </r>
    <r>
      <rPr>
        <b/>
        <sz val="12"/>
        <color theme="1"/>
        <rFont val="Calibri"/>
        <family val="2"/>
        <scheme val="minor"/>
      </rPr>
      <t xml:space="preserve">finish </t>
    </r>
    <r>
      <rPr>
        <sz val="12"/>
        <color theme="1"/>
        <rFont val="Calibri"/>
        <family val="2"/>
        <scheme val="minor"/>
      </rPr>
      <t>might be applied to paper or board</t>
    </r>
  </si>
  <si>
    <r>
      <t xml:space="preserve">What effect might </t>
    </r>
    <r>
      <rPr>
        <b/>
        <sz val="12"/>
        <color theme="1"/>
        <rFont val="Calibri"/>
        <family val="2"/>
        <scheme val="minor"/>
      </rPr>
      <t>laminating</t>
    </r>
    <r>
      <rPr>
        <sz val="12"/>
        <color theme="1"/>
        <rFont val="Calibri"/>
        <family val="2"/>
        <scheme val="minor"/>
      </rPr>
      <t xml:space="preserve"> a paper menu have on the environment?</t>
    </r>
  </si>
  <si>
    <r>
      <t xml:space="preserve">Why might a high quality birthday card be </t>
    </r>
    <r>
      <rPr>
        <b/>
        <sz val="12"/>
        <color rgb="FF000000"/>
        <rFont val="Calibri"/>
        <family val="2"/>
        <scheme val="minor"/>
      </rPr>
      <t>embossed</t>
    </r>
    <r>
      <rPr>
        <sz val="12"/>
        <color rgb="FF000000"/>
        <rFont val="Calibri"/>
        <family val="2"/>
        <scheme val="minor"/>
      </rPr>
      <t>?</t>
    </r>
  </si>
  <si>
    <r>
      <t xml:space="preserve">Why might a restaurant menu be </t>
    </r>
    <r>
      <rPr>
        <b/>
        <sz val="12"/>
        <color theme="1"/>
        <rFont val="Calibri"/>
        <family val="2"/>
        <scheme val="minor"/>
      </rPr>
      <t>laminated</t>
    </r>
    <r>
      <rPr>
        <sz val="12"/>
        <color theme="1"/>
        <rFont val="Calibri"/>
        <family val="2"/>
        <scheme val="minor"/>
      </rPr>
      <t>?</t>
    </r>
  </si>
  <si>
    <t>Protect it from grease. Allow it to stand up (more rigid). Looks higher quality.</t>
  </si>
  <si>
    <r>
      <t xml:space="preserve">What would be a suitable material for cheap </t>
    </r>
    <r>
      <rPr>
        <b/>
        <sz val="12"/>
        <color rgb="FF000000"/>
        <rFont val="Calibri"/>
        <family val="2"/>
        <scheme val="minor"/>
      </rPr>
      <t>flat pack</t>
    </r>
    <r>
      <rPr>
        <sz val="12"/>
        <color rgb="FF000000"/>
        <rFont val="Calibri"/>
        <family val="2"/>
        <scheme val="minor"/>
      </rPr>
      <t xml:space="preserve"> furniture?</t>
    </r>
  </si>
  <si>
    <r>
      <t xml:space="preserve">What is the purpose or benefit of </t>
    </r>
    <r>
      <rPr>
        <b/>
        <sz val="12"/>
        <color theme="1"/>
        <rFont val="Calibri"/>
        <family val="2"/>
        <scheme val="minor"/>
      </rPr>
      <t xml:space="preserve">seasoning </t>
    </r>
    <r>
      <rPr>
        <sz val="12"/>
        <color theme="1"/>
        <rFont val="Calibri"/>
        <family val="2"/>
        <scheme val="minor"/>
      </rPr>
      <t>wood before it is cut into useable form (planks)?</t>
    </r>
  </si>
  <si>
    <r>
      <t xml:space="preserve">What is the purpose or benefit of </t>
    </r>
    <r>
      <rPr>
        <b/>
        <sz val="12"/>
        <color rgb="FF000000"/>
        <rFont val="Calibri"/>
        <family val="2"/>
        <scheme val="minor"/>
      </rPr>
      <t>annealing</t>
    </r>
    <r>
      <rPr>
        <sz val="12"/>
        <color rgb="FF000000"/>
        <rFont val="Calibri"/>
        <family val="2"/>
        <scheme val="minor"/>
      </rPr>
      <t xml:space="preserve"> metal? (annealing means heating and slowly cooling)?</t>
    </r>
  </si>
  <si>
    <r>
      <t xml:space="preserve">Materials can be bought in </t>
    </r>
    <r>
      <rPr>
        <b/>
        <sz val="12"/>
        <color theme="1"/>
        <rFont val="Calibri"/>
        <family val="2"/>
        <scheme val="minor"/>
      </rPr>
      <t>‘stock form’</t>
    </r>
    <r>
      <rPr>
        <sz val="12"/>
        <color theme="1"/>
        <rFont val="Calibri"/>
        <family val="2"/>
        <scheme val="minor"/>
      </rPr>
      <t>, explain what ‘stock form’ means.</t>
    </r>
  </si>
  <si>
    <r>
      <rPr>
        <b/>
        <sz val="12"/>
        <color theme="1"/>
        <rFont val="Calibri"/>
        <family val="2"/>
        <scheme val="minor"/>
      </rPr>
      <t>PSE</t>
    </r>
    <r>
      <rPr>
        <sz val="12"/>
        <color theme="1"/>
        <rFont val="Calibri"/>
        <family val="2"/>
        <scheme val="minor"/>
      </rPr>
      <t xml:space="preserve"> is a </t>
    </r>
    <r>
      <rPr>
        <b/>
        <sz val="12"/>
        <color theme="1"/>
        <rFont val="Calibri"/>
        <family val="2"/>
        <scheme val="minor"/>
      </rPr>
      <t>stock form</t>
    </r>
    <r>
      <rPr>
        <sz val="12"/>
        <color theme="1"/>
        <rFont val="Calibri"/>
        <family val="2"/>
        <scheme val="minor"/>
      </rPr>
      <t xml:space="preserve"> of </t>
    </r>
    <r>
      <rPr>
        <b/>
        <sz val="12"/>
        <color theme="1"/>
        <rFont val="Calibri"/>
        <family val="2"/>
        <scheme val="minor"/>
      </rPr>
      <t>timber</t>
    </r>
    <r>
      <rPr>
        <sz val="12"/>
        <color theme="1"/>
        <rFont val="Calibri"/>
        <family val="2"/>
        <scheme val="minor"/>
      </rPr>
      <t xml:space="preserve"> that has its rough surfaces planed off, leaving square edges. PSE stands for what?</t>
    </r>
  </si>
  <si>
    <r>
      <t xml:space="preserve">State one </t>
    </r>
    <r>
      <rPr>
        <b/>
        <sz val="12"/>
        <color theme="1"/>
        <rFont val="Calibri"/>
        <family val="2"/>
        <scheme val="minor"/>
      </rPr>
      <t>property</t>
    </r>
    <r>
      <rPr>
        <sz val="12"/>
        <color theme="1"/>
        <rFont val="Calibri"/>
        <family val="2"/>
        <scheme val="minor"/>
      </rPr>
      <t xml:space="preserve"> that makes </t>
    </r>
    <r>
      <rPr>
        <b/>
        <sz val="12"/>
        <color theme="1"/>
        <rFont val="Calibri"/>
        <family val="2"/>
        <scheme val="minor"/>
      </rPr>
      <t xml:space="preserve">beech </t>
    </r>
    <r>
      <rPr>
        <sz val="12"/>
        <color theme="1"/>
        <rFont val="Calibri"/>
        <family val="2"/>
        <scheme val="minor"/>
      </rPr>
      <t>wood a suitable material for a wooden toy</t>
    </r>
  </si>
  <si>
    <r>
      <t xml:space="preserve">State one </t>
    </r>
    <r>
      <rPr>
        <b/>
        <sz val="12"/>
        <color theme="1"/>
        <rFont val="Calibri"/>
        <family val="2"/>
        <scheme val="minor"/>
      </rPr>
      <t>property</t>
    </r>
    <r>
      <rPr>
        <sz val="12"/>
        <color theme="1"/>
        <rFont val="Calibri"/>
        <family val="2"/>
        <scheme val="minor"/>
      </rPr>
      <t xml:space="preserve"> of </t>
    </r>
    <r>
      <rPr>
        <b/>
        <sz val="12"/>
        <color theme="1"/>
        <rFont val="Calibri"/>
        <family val="2"/>
        <scheme val="minor"/>
      </rPr>
      <t xml:space="preserve">stainless steel </t>
    </r>
    <r>
      <rPr>
        <sz val="12"/>
        <color theme="1"/>
        <rFont val="Calibri"/>
        <family val="2"/>
        <scheme val="minor"/>
      </rPr>
      <t>that makes it a suitable material for cooking utensils</t>
    </r>
  </si>
  <si>
    <r>
      <t xml:space="preserve">State one </t>
    </r>
    <r>
      <rPr>
        <b/>
        <sz val="12"/>
        <color theme="1"/>
        <rFont val="Calibri"/>
        <family val="2"/>
        <scheme val="minor"/>
      </rPr>
      <t>property</t>
    </r>
    <r>
      <rPr>
        <sz val="12"/>
        <color theme="1"/>
        <rFont val="Calibri"/>
        <family val="2"/>
        <scheme val="minor"/>
      </rPr>
      <t xml:space="preserve"> of </t>
    </r>
    <r>
      <rPr>
        <b/>
        <sz val="12"/>
        <color theme="1"/>
        <rFont val="Calibri"/>
        <family val="2"/>
        <scheme val="minor"/>
      </rPr>
      <t>polypropylene (PP)</t>
    </r>
    <r>
      <rPr>
        <sz val="12"/>
        <color theme="1"/>
        <rFont val="Calibri"/>
        <family val="2"/>
        <scheme val="minor"/>
      </rPr>
      <t xml:space="preserve"> that makes it a suitable material for polymer seating</t>
    </r>
  </si>
  <si>
    <r>
      <t xml:space="preserve">What is the </t>
    </r>
    <r>
      <rPr>
        <b/>
        <sz val="12"/>
        <color theme="1"/>
        <rFont val="Calibri"/>
        <family val="2"/>
        <scheme val="minor"/>
      </rPr>
      <t>stock form</t>
    </r>
    <r>
      <rPr>
        <sz val="12"/>
        <color theme="1"/>
        <rFont val="Calibri"/>
        <family val="2"/>
        <scheme val="minor"/>
      </rPr>
      <t xml:space="preserve"> of Plywood?</t>
    </r>
  </si>
  <si>
    <r>
      <t xml:space="preserve">Name 3 </t>
    </r>
    <r>
      <rPr>
        <b/>
        <sz val="12"/>
        <color rgb="FF000000"/>
        <rFont val="Calibri"/>
        <family val="2"/>
        <scheme val="minor"/>
      </rPr>
      <t>stock forms</t>
    </r>
    <r>
      <rPr>
        <sz val="12"/>
        <color rgb="FF000000"/>
        <rFont val="Calibri"/>
        <family val="2"/>
        <scheme val="minor"/>
      </rPr>
      <t xml:space="preserve"> that metal can be bought in</t>
    </r>
  </si>
  <si>
    <r>
      <t xml:space="preserve">State one </t>
    </r>
    <r>
      <rPr>
        <b/>
        <sz val="12"/>
        <color theme="1"/>
        <rFont val="Calibri"/>
        <family val="2"/>
        <scheme val="minor"/>
      </rPr>
      <t>property</t>
    </r>
    <r>
      <rPr>
        <sz val="12"/>
        <color theme="1"/>
        <rFont val="Calibri"/>
        <family val="2"/>
        <scheme val="minor"/>
      </rPr>
      <t xml:space="preserve"> of </t>
    </r>
    <r>
      <rPr>
        <b/>
        <sz val="12"/>
        <color theme="1"/>
        <rFont val="Calibri"/>
        <family val="2"/>
        <scheme val="minor"/>
      </rPr>
      <t>urea formaldehyde (UF)</t>
    </r>
    <r>
      <rPr>
        <sz val="12"/>
        <color theme="1"/>
        <rFont val="Calibri"/>
        <family val="2"/>
        <scheme val="minor"/>
      </rPr>
      <t xml:space="preserve"> that makes it a suitable material for electrical fittings</t>
    </r>
  </si>
  <si>
    <r>
      <t xml:space="preserve">What is the name given to the </t>
    </r>
    <r>
      <rPr>
        <b/>
        <sz val="12"/>
        <color theme="1"/>
        <rFont val="Calibri"/>
        <family val="2"/>
        <scheme val="minor"/>
      </rPr>
      <t>process</t>
    </r>
    <r>
      <rPr>
        <sz val="12"/>
        <color theme="1"/>
        <rFont val="Calibri"/>
        <family val="2"/>
        <scheme val="minor"/>
      </rPr>
      <t xml:space="preserve"> of drying </t>
    </r>
    <r>
      <rPr>
        <b/>
        <sz val="12"/>
        <color theme="1"/>
        <rFont val="Calibri"/>
        <family val="2"/>
        <scheme val="minor"/>
      </rPr>
      <t>wood/timber</t>
    </r>
    <r>
      <rPr>
        <sz val="12"/>
        <color theme="1"/>
        <rFont val="Calibri"/>
        <family val="2"/>
        <scheme val="minor"/>
      </rPr>
      <t xml:space="preserve"> in a </t>
    </r>
    <r>
      <rPr>
        <b/>
        <sz val="12"/>
        <color theme="1"/>
        <rFont val="Calibri"/>
        <family val="2"/>
        <scheme val="minor"/>
      </rPr>
      <t>kiln</t>
    </r>
    <r>
      <rPr>
        <sz val="12"/>
        <color theme="1"/>
        <rFont val="Calibri"/>
        <family val="2"/>
        <scheme val="minor"/>
      </rPr>
      <t xml:space="preserve"> before it is cut into useable/stock form (e.g.planks)?</t>
    </r>
  </si>
  <si>
    <r>
      <t xml:space="preserve">What </t>
    </r>
    <r>
      <rPr>
        <b/>
        <sz val="12"/>
        <color rgb="FF000000"/>
        <rFont val="Calibri"/>
        <family val="2"/>
        <scheme val="minor"/>
      </rPr>
      <t>stock form</t>
    </r>
    <r>
      <rPr>
        <sz val="12"/>
        <color rgb="FF000000"/>
        <rFont val="Calibri"/>
        <family val="2"/>
        <scheme val="minor"/>
      </rPr>
      <t xml:space="preserve"> of </t>
    </r>
    <r>
      <rPr>
        <b/>
        <sz val="12"/>
        <color rgb="FF000000"/>
        <rFont val="Calibri"/>
        <family val="2"/>
        <scheme val="minor"/>
      </rPr>
      <t>polymer/plastic</t>
    </r>
    <r>
      <rPr>
        <sz val="12"/>
        <color rgb="FF000000"/>
        <rFont val="Calibri"/>
        <family val="2"/>
        <scheme val="minor"/>
      </rPr>
      <t xml:space="preserve"> would be used in casting and moulding?</t>
    </r>
  </si>
  <si>
    <r>
      <t xml:space="preserve">What </t>
    </r>
    <r>
      <rPr>
        <b/>
        <sz val="12"/>
        <color rgb="FF000000"/>
        <rFont val="Calibri"/>
        <family val="2"/>
        <scheme val="minor"/>
      </rPr>
      <t>stock form</t>
    </r>
    <r>
      <rPr>
        <sz val="12"/>
        <color rgb="FF000000"/>
        <rFont val="Calibri"/>
        <family val="2"/>
        <scheme val="minor"/>
      </rPr>
      <t xml:space="preserve"> of </t>
    </r>
    <r>
      <rPr>
        <b/>
        <sz val="12"/>
        <color rgb="FF000000"/>
        <rFont val="Calibri"/>
        <family val="2"/>
        <scheme val="minor"/>
      </rPr>
      <t xml:space="preserve">polymer/plastic </t>
    </r>
    <r>
      <rPr>
        <sz val="12"/>
        <color rgb="FF000000"/>
        <rFont val="Calibri"/>
        <family val="2"/>
        <scheme val="minor"/>
      </rPr>
      <t>would be used to manufacture the clear window in sandwich packaging?</t>
    </r>
  </si>
  <si>
    <r>
      <t xml:space="preserve">What are </t>
    </r>
    <r>
      <rPr>
        <b/>
        <sz val="12"/>
        <color theme="1"/>
        <rFont val="Calibri"/>
        <family val="2"/>
        <scheme val="minor"/>
      </rPr>
      <t>standard components</t>
    </r>
    <r>
      <rPr>
        <sz val="12"/>
        <color theme="1"/>
        <rFont val="Calibri"/>
        <family val="2"/>
        <scheme val="minor"/>
      </rPr>
      <t>?</t>
    </r>
  </si>
  <si>
    <r>
      <t xml:space="preserve">What are </t>
    </r>
    <r>
      <rPr>
        <b/>
        <sz val="12"/>
        <color theme="1"/>
        <rFont val="Calibri"/>
        <family val="2"/>
        <scheme val="minor"/>
      </rPr>
      <t>temporary fixings</t>
    </r>
    <r>
      <rPr>
        <sz val="12"/>
        <color theme="1"/>
        <rFont val="Calibri"/>
        <family val="2"/>
        <scheme val="minor"/>
      </rPr>
      <t>?</t>
    </r>
  </si>
  <si>
    <r>
      <t xml:space="preserve">Name this </t>
    </r>
    <r>
      <rPr>
        <b/>
        <sz val="12"/>
        <color theme="1"/>
        <rFont val="Calibri"/>
        <family val="2"/>
        <scheme val="minor"/>
      </rPr>
      <t>standard component</t>
    </r>
    <r>
      <rPr>
        <sz val="12"/>
        <color theme="1"/>
        <rFont val="Calibri"/>
        <family val="2"/>
        <scheme val="minor"/>
      </rPr>
      <t>: Metal peg with a head on one end used for permanently joining metal sheets</t>
    </r>
  </si>
  <si>
    <r>
      <t xml:space="preserve">Is a </t>
    </r>
    <r>
      <rPr>
        <b/>
        <sz val="12"/>
        <color theme="1"/>
        <rFont val="Calibri"/>
        <family val="2"/>
        <scheme val="minor"/>
      </rPr>
      <t>rivet</t>
    </r>
    <r>
      <rPr>
        <sz val="12"/>
        <color theme="1"/>
        <rFont val="Calibri"/>
        <family val="2"/>
        <scheme val="minor"/>
      </rPr>
      <t xml:space="preserve"> a permanent or a temporary fixing?</t>
    </r>
  </si>
  <si>
    <r>
      <t xml:space="preserve">What </t>
    </r>
    <r>
      <rPr>
        <b/>
        <sz val="12"/>
        <color theme="1"/>
        <rFont val="Calibri"/>
        <family val="2"/>
        <scheme val="minor"/>
      </rPr>
      <t xml:space="preserve">standard component </t>
    </r>
    <r>
      <rPr>
        <sz val="12"/>
        <color theme="1"/>
        <rFont val="Calibri"/>
        <family val="2"/>
        <scheme val="minor"/>
      </rPr>
      <t>is used for doors, allowing them to open and close?</t>
    </r>
  </si>
  <si>
    <r>
      <t xml:space="preserve">Are </t>
    </r>
    <r>
      <rPr>
        <b/>
        <sz val="12"/>
        <color theme="1"/>
        <rFont val="Calibri"/>
        <family val="2"/>
        <scheme val="minor"/>
      </rPr>
      <t>knock-down fittings</t>
    </r>
    <r>
      <rPr>
        <sz val="12"/>
        <color theme="1"/>
        <rFont val="Calibri"/>
        <family val="2"/>
        <scheme val="minor"/>
      </rPr>
      <t xml:space="preserve"> permanent or temporary?</t>
    </r>
  </si>
  <si>
    <r>
      <t>Is a</t>
    </r>
    <r>
      <rPr>
        <b/>
        <sz val="12"/>
        <color theme="1"/>
        <rFont val="Calibri"/>
        <family val="2"/>
        <scheme val="minor"/>
      </rPr>
      <t xml:space="preserve"> hinge</t>
    </r>
    <r>
      <rPr>
        <sz val="12"/>
        <color theme="1"/>
        <rFont val="Calibri"/>
        <family val="2"/>
        <scheme val="minor"/>
      </rPr>
      <t xml:space="preserve"> a temporary or permanent fixing?</t>
    </r>
  </si>
  <si>
    <r>
      <t xml:space="preserve">What </t>
    </r>
    <r>
      <rPr>
        <b/>
        <sz val="12"/>
        <color theme="1"/>
        <rFont val="Calibri"/>
        <family val="2"/>
        <scheme val="minor"/>
      </rPr>
      <t>standard component</t>
    </r>
    <r>
      <rPr>
        <sz val="12"/>
        <color theme="1"/>
        <rFont val="Calibri"/>
        <family val="2"/>
        <scheme val="minor"/>
      </rPr>
      <t xml:space="preserve"> would be used to permanently join two sheets of metal?</t>
    </r>
  </si>
  <si>
    <r>
      <t xml:space="preserve">Give one </t>
    </r>
    <r>
      <rPr>
        <b/>
        <sz val="12"/>
        <color theme="1"/>
        <rFont val="Calibri"/>
        <family val="2"/>
        <scheme val="minor"/>
      </rPr>
      <t>advantage</t>
    </r>
    <r>
      <rPr>
        <sz val="12"/>
        <color theme="1"/>
        <rFont val="Calibri"/>
        <family val="2"/>
        <scheme val="minor"/>
      </rPr>
      <t xml:space="preserve"> of </t>
    </r>
    <r>
      <rPr>
        <b/>
        <sz val="12"/>
        <color theme="1"/>
        <rFont val="Calibri"/>
        <family val="2"/>
        <scheme val="minor"/>
      </rPr>
      <t>knock-down fittings</t>
    </r>
  </si>
  <si>
    <r>
      <t xml:space="preserve">Give one </t>
    </r>
    <r>
      <rPr>
        <b/>
        <sz val="12"/>
        <color theme="1"/>
        <rFont val="Calibri"/>
        <family val="2"/>
        <scheme val="minor"/>
      </rPr>
      <t>disadvantage</t>
    </r>
    <r>
      <rPr>
        <sz val="12"/>
        <color theme="1"/>
        <rFont val="Calibri"/>
        <family val="2"/>
        <scheme val="minor"/>
      </rPr>
      <t xml:space="preserve"> of </t>
    </r>
    <r>
      <rPr>
        <b/>
        <sz val="12"/>
        <color theme="1"/>
        <rFont val="Calibri"/>
        <family val="2"/>
        <scheme val="minor"/>
      </rPr>
      <t>knock-down fittings</t>
    </r>
    <r>
      <rPr>
        <sz val="12"/>
        <color theme="1"/>
        <rFont val="Calibri"/>
        <family val="2"/>
        <scheme val="minor"/>
      </rPr>
      <t xml:space="preserve"> compared to glued joints</t>
    </r>
  </si>
  <si>
    <r>
      <t xml:space="preserve">What </t>
    </r>
    <r>
      <rPr>
        <b/>
        <sz val="12"/>
        <color theme="1"/>
        <rFont val="Calibri"/>
        <family val="2"/>
        <scheme val="minor"/>
      </rPr>
      <t xml:space="preserve">hand saw </t>
    </r>
    <r>
      <rPr>
        <sz val="12"/>
        <color theme="1"/>
        <rFont val="Calibri"/>
        <family val="2"/>
        <scheme val="minor"/>
      </rPr>
      <t>would be used for straight cuts in small pieces of wood?</t>
    </r>
  </si>
  <si>
    <r>
      <t xml:space="preserve">What </t>
    </r>
    <r>
      <rPr>
        <b/>
        <sz val="12"/>
        <color theme="1"/>
        <rFont val="Calibri"/>
        <family val="2"/>
        <scheme val="minor"/>
      </rPr>
      <t>hand saw</t>
    </r>
    <r>
      <rPr>
        <sz val="12"/>
        <color theme="1"/>
        <rFont val="Calibri"/>
        <family val="2"/>
        <scheme val="minor"/>
      </rPr>
      <t xml:space="preserve"> would be used for cutting curves in wood or plastic?</t>
    </r>
  </si>
  <si>
    <r>
      <t xml:space="preserve">What </t>
    </r>
    <r>
      <rPr>
        <b/>
        <sz val="12"/>
        <color theme="1"/>
        <rFont val="Calibri"/>
        <family val="2"/>
        <scheme val="minor"/>
      </rPr>
      <t>hand saw</t>
    </r>
    <r>
      <rPr>
        <sz val="12"/>
        <color theme="1"/>
        <rFont val="Calibri"/>
        <family val="2"/>
        <scheme val="minor"/>
      </rPr>
      <t xml:space="preserve"> would be used for cutting metal or plastic?</t>
    </r>
  </si>
  <si>
    <r>
      <t xml:space="preserve">What </t>
    </r>
    <r>
      <rPr>
        <b/>
        <sz val="12"/>
        <color theme="1"/>
        <rFont val="Calibri"/>
        <family val="2"/>
        <scheme val="minor"/>
      </rPr>
      <t>hand tool</t>
    </r>
    <r>
      <rPr>
        <sz val="12"/>
        <color theme="1"/>
        <rFont val="Calibri"/>
        <family val="2"/>
        <scheme val="minor"/>
      </rPr>
      <t xml:space="preserve"> has an angled blade and is used to shave off thin layers of wood?</t>
    </r>
  </si>
  <si>
    <r>
      <t xml:space="preserve">What type of </t>
    </r>
    <r>
      <rPr>
        <b/>
        <sz val="12"/>
        <color rgb="FF000000"/>
        <rFont val="Calibri"/>
        <family val="2"/>
        <scheme val="minor"/>
      </rPr>
      <t xml:space="preserve">drill bit </t>
    </r>
    <r>
      <rPr>
        <sz val="12"/>
        <color rgb="FF000000"/>
        <rFont val="Calibri"/>
        <family val="2"/>
        <scheme val="minor"/>
      </rPr>
      <t>would be used to drill small holes in wood, metal or plastic?</t>
    </r>
  </si>
  <si>
    <r>
      <t xml:space="preserve">What </t>
    </r>
    <r>
      <rPr>
        <b/>
        <sz val="12"/>
        <color rgb="FF000000"/>
        <rFont val="Calibri"/>
        <family val="2"/>
        <scheme val="minor"/>
      </rPr>
      <t>hand tool</t>
    </r>
    <r>
      <rPr>
        <sz val="12"/>
        <color rgb="FF000000"/>
        <rFont val="Calibri"/>
        <family val="2"/>
        <scheme val="minor"/>
      </rPr>
      <t xml:space="preserve"> would be used for shaping and smoothing metal?</t>
    </r>
  </si>
  <si>
    <r>
      <t xml:space="preserve">When </t>
    </r>
    <r>
      <rPr>
        <b/>
        <sz val="12"/>
        <color theme="1"/>
        <rFont val="Calibri"/>
        <family val="2"/>
        <scheme val="minor"/>
      </rPr>
      <t>drilling,</t>
    </r>
    <r>
      <rPr>
        <sz val="12"/>
        <color theme="1"/>
        <rFont val="Calibri"/>
        <family val="2"/>
        <scheme val="minor"/>
      </rPr>
      <t xml:space="preserve"> what would a </t>
    </r>
    <r>
      <rPr>
        <b/>
        <sz val="12"/>
        <color theme="1"/>
        <rFont val="Calibri"/>
        <family val="2"/>
        <scheme val="minor"/>
      </rPr>
      <t xml:space="preserve">countersink bit </t>
    </r>
    <r>
      <rPr>
        <sz val="12"/>
        <color theme="1"/>
        <rFont val="Calibri"/>
        <family val="2"/>
        <scheme val="minor"/>
      </rPr>
      <t>be used for?</t>
    </r>
  </si>
  <si>
    <r>
      <t xml:space="preserve">When </t>
    </r>
    <r>
      <rPr>
        <b/>
        <sz val="12"/>
        <color theme="1"/>
        <rFont val="Calibri"/>
        <family val="2"/>
        <scheme val="minor"/>
      </rPr>
      <t>drilling</t>
    </r>
    <r>
      <rPr>
        <sz val="12"/>
        <color theme="1"/>
        <rFont val="Calibri"/>
        <family val="2"/>
        <scheme val="minor"/>
      </rPr>
      <t xml:space="preserve">, what is a </t>
    </r>
    <r>
      <rPr>
        <b/>
        <sz val="12"/>
        <color theme="1"/>
        <rFont val="Calibri"/>
        <family val="2"/>
        <scheme val="minor"/>
      </rPr>
      <t xml:space="preserve">centre punch </t>
    </r>
    <r>
      <rPr>
        <sz val="12"/>
        <color theme="1"/>
        <rFont val="Calibri"/>
        <family val="2"/>
        <scheme val="minor"/>
      </rPr>
      <t>used for?</t>
    </r>
  </si>
  <si>
    <r>
      <t xml:space="preserve">What </t>
    </r>
    <r>
      <rPr>
        <b/>
        <sz val="12"/>
        <color theme="1"/>
        <rFont val="Calibri"/>
        <family val="2"/>
        <scheme val="minor"/>
      </rPr>
      <t>power tool</t>
    </r>
    <r>
      <rPr>
        <sz val="12"/>
        <color theme="1"/>
        <rFont val="Calibri"/>
        <family val="2"/>
        <scheme val="minor"/>
      </rPr>
      <t xml:space="preserve"> is used for cutting straight or curved cuts in wood, metal or plastic?</t>
    </r>
  </si>
  <si>
    <r>
      <t xml:space="preserve">What </t>
    </r>
    <r>
      <rPr>
        <b/>
        <sz val="12"/>
        <color theme="1"/>
        <rFont val="Calibri"/>
        <family val="2"/>
        <scheme val="minor"/>
      </rPr>
      <t xml:space="preserve">power tool </t>
    </r>
    <r>
      <rPr>
        <sz val="12"/>
        <color theme="1"/>
        <rFont val="Calibri"/>
        <family val="2"/>
        <scheme val="minor"/>
      </rPr>
      <t>is used to smooth wood?</t>
    </r>
  </si>
  <si>
    <r>
      <t xml:space="preserve">What </t>
    </r>
    <r>
      <rPr>
        <b/>
        <sz val="12"/>
        <color theme="1"/>
        <rFont val="Calibri"/>
        <family val="2"/>
        <scheme val="minor"/>
      </rPr>
      <t>power tool</t>
    </r>
    <r>
      <rPr>
        <sz val="12"/>
        <color theme="1"/>
        <rFont val="Calibri"/>
        <family val="2"/>
        <scheme val="minor"/>
      </rPr>
      <t xml:space="preserve"> has a spinning </t>
    </r>
    <r>
      <rPr>
        <b/>
        <sz val="12"/>
        <color theme="1"/>
        <rFont val="Calibri"/>
        <family val="2"/>
        <scheme val="minor"/>
      </rPr>
      <t xml:space="preserve">cutting bit </t>
    </r>
    <r>
      <rPr>
        <sz val="12"/>
        <color theme="1"/>
        <rFont val="Calibri"/>
        <family val="2"/>
        <scheme val="minor"/>
      </rPr>
      <t>and is used for cutting slots in wood?</t>
    </r>
  </si>
  <si>
    <r>
      <t xml:space="preserve">What </t>
    </r>
    <r>
      <rPr>
        <b/>
        <sz val="12"/>
        <color theme="1"/>
        <rFont val="Calibri"/>
        <family val="2"/>
        <scheme val="minor"/>
      </rPr>
      <t>machine tool</t>
    </r>
    <r>
      <rPr>
        <sz val="12"/>
        <color theme="1"/>
        <rFont val="Calibri"/>
        <family val="2"/>
        <scheme val="minor"/>
      </rPr>
      <t xml:space="preserve"> has a spinning disc of abrasive paper, used for shaping and smoothing?</t>
    </r>
  </si>
  <si>
    <r>
      <t xml:space="preserve">What </t>
    </r>
    <r>
      <rPr>
        <b/>
        <sz val="12"/>
        <color theme="1"/>
        <rFont val="Calibri"/>
        <family val="2"/>
        <scheme val="minor"/>
      </rPr>
      <t xml:space="preserve">machine tool </t>
    </r>
    <r>
      <rPr>
        <sz val="12"/>
        <color theme="1"/>
        <rFont val="Calibri"/>
        <family val="2"/>
        <scheme val="minor"/>
      </rPr>
      <t>has a long flexible loop blade for curved or straight cuts in wood?</t>
    </r>
  </si>
  <si>
    <r>
      <t xml:space="preserve">What </t>
    </r>
    <r>
      <rPr>
        <b/>
        <sz val="12"/>
        <color theme="1"/>
        <rFont val="Calibri"/>
        <family val="2"/>
        <scheme val="minor"/>
      </rPr>
      <t>machine tool</t>
    </r>
    <r>
      <rPr>
        <sz val="12"/>
        <color theme="1"/>
        <rFont val="Calibri"/>
        <family val="2"/>
        <scheme val="minor"/>
      </rPr>
      <t xml:space="preserve"> is a type of drill for drilling holes straight down into wood, metal or plastic?</t>
    </r>
  </si>
  <si>
    <r>
      <t>Why are '</t>
    </r>
    <r>
      <rPr>
        <b/>
        <sz val="12"/>
        <color theme="1"/>
        <rFont val="Calibri"/>
        <family val="2"/>
        <scheme val="minor"/>
      </rPr>
      <t xml:space="preserve">fences' </t>
    </r>
    <r>
      <rPr>
        <sz val="12"/>
        <color theme="1"/>
        <rFont val="Calibri"/>
        <family val="2"/>
        <scheme val="minor"/>
      </rPr>
      <t>(guide guards) put onto power and machine tools?</t>
    </r>
  </si>
  <si>
    <r>
      <t xml:space="preserve">What </t>
    </r>
    <r>
      <rPr>
        <b/>
        <sz val="12"/>
        <color theme="1"/>
        <rFont val="Calibri"/>
        <family val="2"/>
        <scheme val="minor"/>
      </rPr>
      <t xml:space="preserve">shaping tool </t>
    </r>
    <r>
      <rPr>
        <sz val="12"/>
        <color theme="1"/>
        <rFont val="Calibri"/>
        <family val="2"/>
        <scheme val="minor"/>
      </rPr>
      <t>is this? Material held at one end and rotated, then shaped using a tool or bit.</t>
    </r>
  </si>
  <si>
    <r>
      <t xml:space="preserve">Name </t>
    </r>
    <r>
      <rPr>
        <b/>
        <sz val="12"/>
        <color theme="1"/>
        <rFont val="Calibri"/>
        <family val="2"/>
        <scheme val="minor"/>
      </rPr>
      <t>two</t>
    </r>
    <r>
      <rPr>
        <sz val="12"/>
        <color theme="1"/>
        <rFont val="Calibri"/>
        <family val="2"/>
        <scheme val="minor"/>
      </rPr>
      <t xml:space="preserve"> </t>
    </r>
    <r>
      <rPr>
        <b/>
        <sz val="12"/>
        <color theme="1"/>
        <rFont val="Calibri"/>
        <family val="2"/>
        <scheme val="minor"/>
      </rPr>
      <t>safety precautions</t>
    </r>
    <r>
      <rPr>
        <sz val="12"/>
        <color theme="1"/>
        <rFont val="Calibri"/>
        <family val="2"/>
        <scheme val="minor"/>
      </rPr>
      <t xml:space="preserve"> that should be taken before using power or machine tools</t>
    </r>
  </si>
  <si>
    <r>
      <t xml:space="preserve">Wear </t>
    </r>
    <r>
      <rPr>
        <b/>
        <sz val="12"/>
        <color theme="1"/>
        <rFont val="Calibri"/>
        <family val="2"/>
        <scheme val="minor"/>
      </rPr>
      <t xml:space="preserve">PPE </t>
    </r>
    <r>
      <rPr>
        <sz val="12"/>
        <color theme="1"/>
        <rFont val="Calibri"/>
        <family val="2"/>
        <scheme val="minor"/>
      </rPr>
      <t>(mask, goggles, appron), dust extraction, clamp work, locate machine stop, visually inspect tool</t>
    </r>
  </si>
  <si>
    <r>
      <t xml:space="preserve">What </t>
    </r>
    <r>
      <rPr>
        <b/>
        <sz val="12"/>
        <color rgb="FF000000"/>
        <rFont val="Calibri"/>
        <family val="2"/>
        <scheme val="minor"/>
      </rPr>
      <t xml:space="preserve">process </t>
    </r>
    <r>
      <rPr>
        <sz val="12"/>
        <color rgb="FF000000"/>
        <rFont val="Calibri"/>
        <family val="2"/>
        <scheme val="minor"/>
      </rPr>
      <t xml:space="preserve">would be used to </t>
    </r>
    <r>
      <rPr>
        <b/>
        <sz val="12"/>
        <color rgb="FF000000"/>
        <rFont val="Calibri"/>
        <family val="2"/>
        <scheme val="minor"/>
      </rPr>
      <t xml:space="preserve">shape </t>
    </r>
    <r>
      <rPr>
        <sz val="12"/>
        <color rgb="FF000000"/>
        <rFont val="Calibri"/>
        <family val="2"/>
        <scheme val="minor"/>
      </rPr>
      <t>a metal sheet into car door?</t>
    </r>
  </si>
  <si>
    <t>3D printing</t>
  </si>
  <si>
    <r>
      <t xml:space="preserve">Name this </t>
    </r>
    <r>
      <rPr>
        <b/>
        <sz val="12"/>
        <color theme="1"/>
        <rFont val="Calibri"/>
        <family val="2"/>
        <scheme val="minor"/>
      </rPr>
      <t>process</t>
    </r>
    <r>
      <rPr>
        <sz val="12"/>
        <color theme="1"/>
        <rFont val="Calibri"/>
        <family val="2"/>
        <scheme val="minor"/>
      </rPr>
      <t xml:space="preserve">:  Heating and bending </t>
    </r>
    <r>
      <rPr>
        <b/>
        <sz val="12"/>
        <color theme="1"/>
        <rFont val="Calibri"/>
        <family val="2"/>
        <scheme val="minor"/>
      </rPr>
      <t xml:space="preserve">acrylic </t>
    </r>
    <r>
      <rPr>
        <sz val="12"/>
        <color theme="1"/>
        <rFont val="Calibri"/>
        <family val="2"/>
        <scheme val="minor"/>
      </rPr>
      <t>sheets, which go soft when heated and solidify when cooled.</t>
    </r>
  </si>
  <si>
    <r>
      <t xml:space="preserve">Name this </t>
    </r>
    <r>
      <rPr>
        <b/>
        <sz val="12"/>
        <color theme="1"/>
        <rFont val="Calibri"/>
        <family val="2"/>
        <scheme val="minor"/>
      </rPr>
      <t>process</t>
    </r>
    <r>
      <rPr>
        <sz val="12"/>
        <color theme="1"/>
        <rFont val="Calibri"/>
        <family val="2"/>
        <scheme val="minor"/>
      </rPr>
      <t xml:space="preserve">: Layering and gluing strips of </t>
    </r>
    <r>
      <rPr>
        <b/>
        <sz val="12"/>
        <color theme="1"/>
        <rFont val="Calibri"/>
        <family val="2"/>
        <scheme val="minor"/>
      </rPr>
      <t xml:space="preserve">wood </t>
    </r>
    <r>
      <rPr>
        <sz val="12"/>
        <color theme="1"/>
        <rFont val="Calibri"/>
        <family val="2"/>
        <scheme val="minor"/>
      </rPr>
      <t xml:space="preserve">then shaping until dry in a jig? (eg. Plywood forming) </t>
    </r>
  </si>
  <si>
    <r>
      <t xml:space="preserve">What </t>
    </r>
    <r>
      <rPr>
        <b/>
        <sz val="12"/>
        <color theme="1"/>
        <rFont val="Calibri"/>
        <family val="2"/>
        <scheme val="minor"/>
      </rPr>
      <t xml:space="preserve">tool </t>
    </r>
    <r>
      <rPr>
        <sz val="12"/>
        <color theme="1"/>
        <rFont val="Calibri"/>
        <family val="2"/>
        <scheme val="minor"/>
      </rPr>
      <t xml:space="preserve">would be used for bending sheet </t>
    </r>
    <r>
      <rPr>
        <b/>
        <sz val="12"/>
        <color theme="1"/>
        <rFont val="Calibri"/>
        <family val="2"/>
        <scheme val="minor"/>
      </rPr>
      <t>metal</t>
    </r>
    <r>
      <rPr>
        <sz val="12"/>
        <color theme="1"/>
        <rFont val="Calibri"/>
        <family val="2"/>
        <scheme val="minor"/>
      </rPr>
      <t>?</t>
    </r>
  </si>
  <si>
    <r>
      <t xml:space="preserve">What is the general name given to the </t>
    </r>
    <r>
      <rPr>
        <b/>
        <sz val="12"/>
        <color theme="1"/>
        <rFont val="Calibri"/>
        <family val="2"/>
        <scheme val="minor"/>
      </rPr>
      <t>process</t>
    </r>
    <r>
      <rPr>
        <sz val="12"/>
        <color theme="1"/>
        <rFont val="Calibri"/>
        <family val="2"/>
        <scheme val="minor"/>
      </rPr>
      <t xml:space="preserve"> of pouring molten </t>
    </r>
    <r>
      <rPr>
        <b/>
        <sz val="12"/>
        <color theme="1"/>
        <rFont val="Calibri"/>
        <family val="2"/>
        <scheme val="minor"/>
      </rPr>
      <t xml:space="preserve">metal </t>
    </r>
    <r>
      <rPr>
        <sz val="12"/>
        <color theme="1"/>
        <rFont val="Calibri"/>
        <family val="2"/>
        <scheme val="minor"/>
      </rPr>
      <t xml:space="preserve">or </t>
    </r>
    <r>
      <rPr>
        <b/>
        <sz val="12"/>
        <color theme="1"/>
        <rFont val="Calibri"/>
        <family val="2"/>
        <scheme val="minor"/>
      </rPr>
      <t xml:space="preserve">plastic </t>
    </r>
    <r>
      <rPr>
        <sz val="12"/>
        <color theme="1"/>
        <rFont val="Calibri"/>
        <family val="2"/>
        <scheme val="minor"/>
      </rPr>
      <t>into a hollow mould?</t>
    </r>
  </si>
  <si>
    <r>
      <t xml:space="preserve">What </t>
    </r>
    <r>
      <rPr>
        <b/>
        <sz val="12"/>
        <color theme="1"/>
        <rFont val="Calibri"/>
        <family val="2"/>
        <scheme val="minor"/>
      </rPr>
      <t>shaping technique</t>
    </r>
    <r>
      <rPr>
        <sz val="12"/>
        <color theme="1"/>
        <rFont val="Calibri"/>
        <family val="2"/>
        <scheme val="minor"/>
      </rPr>
      <t xml:space="preserve"> is this? An additive </t>
    </r>
    <r>
      <rPr>
        <b/>
        <sz val="12"/>
        <color theme="1"/>
        <rFont val="Calibri"/>
        <family val="2"/>
        <scheme val="minor"/>
      </rPr>
      <t>CAM</t>
    </r>
    <r>
      <rPr>
        <sz val="12"/>
        <color theme="1"/>
        <rFont val="Calibri"/>
        <family val="2"/>
        <scheme val="minor"/>
      </rPr>
      <t xml:space="preserve"> process, printing layers of molten </t>
    </r>
    <r>
      <rPr>
        <b/>
        <sz val="12"/>
        <color theme="1"/>
        <rFont val="Calibri"/>
        <family val="2"/>
        <scheme val="minor"/>
      </rPr>
      <t>plastic</t>
    </r>
    <r>
      <rPr>
        <sz val="12"/>
        <color theme="1"/>
        <rFont val="Calibri"/>
        <family val="2"/>
        <scheme val="minor"/>
      </rPr>
      <t xml:space="preserve"> to form shape</t>
    </r>
  </si>
  <si>
    <r>
      <t xml:space="preserve">What </t>
    </r>
    <r>
      <rPr>
        <b/>
        <sz val="12"/>
        <color theme="1"/>
        <rFont val="Calibri"/>
        <family val="2"/>
        <scheme val="minor"/>
      </rPr>
      <t>shaping tool</t>
    </r>
    <r>
      <rPr>
        <sz val="12"/>
        <color theme="1"/>
        <rFont val="Calibri"/>
        <family val="2"/>
        <scheme val="minor"/>
      </rPr>
      <t xml:space="preserve"> would be used to make a baseball bat?</t>
    </r>
  </si>
  <si>
    <r>
      <t xml:space="preserve">What type of </t>
    </r>
    <r>
      <rPr>
        <b/>
        <sz val="12"/>
        <color theme="1"/>
        <rFont val="Calibri"/>
        <family val="2"/>
        <scheme val="minor"/>
      </rPr>
      <t>moulding</t>
    </r>
    <r>
      <rPr>
        <sz val="12"/>
        <color theme="1"/>
        <rFont val="Calibri"/>
        <family val="2"/>
        <scheme val="minor"/>
      </rPr>
      <t xml:space="preserve"> would be used to manufacture Coca-Cola bottles?</t>
    </r>
  </si>
  <si>
    <r>
      <t xml:space="preserve">What </t>
    </r>
    <r>
      <rPr>
        <b/>
        <sz val="12"/>
        <color theme="1"/>
        <rFont val="Calibri"/>
        <family val="2"/>
        <scheme val="minor"/>
      </rPr>
      <t>moulding</t>
    </r>
    <r>
      <rPr>
        <sz val="12"/>
        <color theme="1"/>
        <rFont val="Calibri"/>
        <family val="2"/>
        <scheme val="minor"/>
      </rPr>
      <t xml:space="preserve"> type is this? Molten material is forced (injected) into a closed mould under pressure.</t>
    </r>
  </si>
  <si>
    <r>
      <t xml:space="preserve">What </t>
    </r>
    <r>
      <rPr>
        <b/>
        <sz val="12"/>
        <color theme="1"/>
        <rFont val="Calibri"/>
        <family val="2"/>
        <scheme val="minor"/>
      </rPr>
      <t xml:space="preserve">moulding </t>
    </r>
    <r>
      <rPr>
        <sz val="12"/>
        <color theme="1"/>
        <rFont val="Calibri"/>
        <family val="2"/>
        <scheme val="minor"/>
      </rPr>
      <t xml:space="preserve">type is this? Tube of softened </t>
    </r>
    <r>
      <rPr>
        <b/>
        <sz val="12"/>
        <color theme="1"/>
        <rFont val="Calibri"/>
        <family val="2"/>
        <scheme val="minor"/>
      </rPr>
      <t>plastic</t>
    </r>
    <r>
      <rPr>
        <sz val="12"/>
        <color theme="1"/>
        <rFont val="Calibri"/>
        <family val="2"/>
        <scheme val="minor"/>
      </rPr>
      <t xml:space="preserve"> inserted into hollow mould and air injected to inflate it.</t>
    </r>
  </si>
  <si>
    <r>
      <t xml:space="preserve">What </t>
    </r>
    <r>
      <rPr>
        <b/>
        <sz val="12"/>
        <color theme="1"/>
        <rFont val="Calibri"/>
        <family val="2"/>
        <scheme val="minor"/>
      </rPr>
      <t xml:space="preserve">moulding </t>
    </r>
    <r>
      <rPr>
        <sz val="12"/>
        <color theme="1"/>
        <rFont val="Calibri"/>
        <family val="2"/>
        <scheme val="minor"/>
      </rPr>
      <t xml:space="preserve">type would be used to manufacture </t>
    </r>
    <r>
      <rPr>
        <b/>
        <sz val="12"/>
        <color theme="1"/>
        <rFont val="Calibri"/>
        <family val="2"/>
        <scheme val="minor"/>
      </rPr>
      <t xml:space="preserve">plastic </t>
    </r>
    <r>
      <rPr>
        <sz val="12"/>
        <color theme="1"/>
        <rFont val="Calibri"/>
        <family val="2"/>
        <scheme val="minor"/>
      </rPr>
      <t>rods or tubes?</t>
    </r>
  </si>
  <si>
    <r>
      <t xml:space="preserve">What </t>
    </r>
    <r>
      <rPr>
        <b/>
        <sz val="12"/>
        <color theme="1"/>
        <rFont val="Calibri"/>
        <family val="2"/>
        <scheme val="minor"/>
      </rPr>
      <t xml:space="preserve">metal joining </t>
    </r>
    <r>
      <rPr>
        <sz val="12"/>
        <color theme="1"/>
        <rFont val="Calibri"/>
        <family val="2"/>
        <scheme val="minor"/>
      </rPr>
      <t xml:space="preserve">technique involves using a blowtorch to melt </t>
    </r>
    <r>
      <rPr>
        <b/>
        <sz val="12"/>
        <color theme="1"/>
        <rFont val="Calibri"/>
        <family val="2"/>
        <scheme val="minor"/>
      </rPr>
      <t xml:space="preserve">brass </t>
    </r>
    <r>
      <rPr>
        <sz val="12"/>
        <color theme="1"/>
        <rFont val="Calibri"/>
        <family val="2"/>
        <scheme val="minor"/>
      </rPr>
      <t>spelter, forming a joint?</t>
    </r>
  </si>
  <si>
    <r>
      <t xml:space="preserve">What </t>
    </r>
    <r>
      <rPr>
        <b/>
        <sz val="12"/>
        <color theme="1"/>
        <rFont val="Calibri"/>
        <family val="2"/>
        <scheme val="minor"/>
      </rPr>
      <t xml:space="preserve">metal joining </t>
    </r>
    <r>
      <rPr>
        <sz val="12"/>
        <color theme="1"/>
        <rFont val="Calibri"/>
        <family val="2"/>
        <scheme val="minor"/>
      </rPr>
      <t xml:space="preserve">technique involves melting a </t>
    </r>
    <r>
      <rPr>
        <b/>
        <sz val="12"/>
        <color theme="1"/>
        <rFont val="Calibri"/>
        <family val="2"/>
        <scheme val="minor"/>
      </rPr>
      <t xml:space="preserve">tin </t>
    </r>
    <r>
      <rPr>
        <sz val="12"/>
        <color theme="1"/>
        <rFont val="Calibri"/>
        <family val="2"/>
        <scheme val="minor"/>
      </rPr>
      <t>and c</t>
    </r>
    <r>
      <rPr>
        <b/>
        <sz val="12"/>
        <color theme="1"/>
        <rFont val="Calibri"/>
        <family val="2"/>
        <scheme val="minor"/>
      </rPr>
      <t>opper alloy</t>
    </r>
    <r>
      <rPr>
        <sz val="12"/>
        <color theme="1"/>
        <rFont val="Calibri"/>
        <family val="2"/>
        <scheme val="minor"/>
      </rPr>
      <t xml:space="preserve"> onto a joint with a hot iron?</t>
    </r>
  </si>
  <si>
    <r>
      <t xml:space="preserve">Name this </t>
    </r>
    <r>
      <rPr>
        <b/>
        <sz val="12"/>
        <color theme="1"/>
        <rFont val="Calibri"/>
        <family val="2"/>
        <scheme val="minor"/>
      </rPr>
      <t>process</t>
    </r>
    <r>
      <rPr>
        <sz val="12"/>
        <color theme="1"/>
        <rFont val="Calibri"/>
        <family val="2"/>
        <scheme val="minor"/>
      </rPr>
      <t xml:space="preserve">: </t>
    </r>
    <r>
      <rPr>
        <b/>
        <sz val="12"/>
        <color theme="1"/>
        <rFont val="Calibri"/>
        <family val="2"/>
        <scheme val="minor"/>
      </rPr>
      <t>Polypropylene</t>
    </r>
    <r>
      <rPr>
        <sz val="12"/>
        <color theme="1"/>
        <rFont val="Calibri"/>
        <family val="2"/>
        <scheme val="minor"/>
      </rPr>
      <t xml:space="preserve"> or </t>
    </r>
    <r>
      <rPr>
        <b/>
        <sz val="12"/>
        <color theme="1"/>
        <rFont val="Calibri"/>
        <family val="2"/>
        <scheme val="minor"/>
      </rPr>
      <t>HIPS</t>
    </r>
    <r>
      <rPr>
        <sz val="12"/>
        <color theme="1"/>
        <rFont val="Calibri"/>
        <family val="2"/>
        <scheme val="minor"/>
      </rPr>
      <t xml:space="preserve"> sheet heated until soft, then vacuumed (sucked) down to a </t>
    </r>
    <r>
      <rPr>
        <b/>
        <sz val="12"/>
        <color theme="1"/>
        <rFont val="Calibri"/>
        <family val="2"/>
        <scheme val="minor"/>
      </rPr>
      <t>mould</t>
    </r>
    <r>
      <rPr>
        <sz val="12"/>
        <color theme="1"/>
        <rFont val="Calibri"/>
        <family val="2"/>
        <scheme val="minor"/>
      </rPr>
      <t>.</t>
    </r>
  </si>
  <si>
    <r>
      <t xml:space="preserve">What </t>
    </r>
    <r>
      <rPr>
        <b/>
        <sz val="12"/>
        <color theme="1"/>
        <rFont val="Calibri"/>
        <family val="2"/>
        <scheme val="minor"/>
      </rPr>
      <t>metal joining</t>
    </r>
    <r>
      <rPr>
        <sz val="12"/>
        <color theme="1"/>
        <rFont val="Calibri"/>
        <family val="2"/>
        <scheme val="minor"/>
      </rPr>
      <t xml:space="preserve"> technique involves very high temperatures, melting the pieces of </t>
    </r>
    <r>
      <rPr>
        <b/>
        <sz val="12"/>
        <color theme="1"/>
        <rFont val="Calibri"/>
        <family val="2"/>
        <scheme val="minor"/>
      </rPr>
      <t xml:space="preserve">metal </t>
    </r>
    <r>
      <rPr>
        <sz val="12"/>
        <color theme="1"/>
        <rFont val="Calibri"/>
        <family val="2"/>
        <scheme val="minor"/>
      </rPr>
      <t>together?</t>
    </r>
  </si>
  <si>
    <r>
      <t xml:space="preserve">When painting </t>
    </r>
    <r>
      <rPr>
        <b/>
        <sz val="12"/>
        <color theme="1"/>
        <rFont val="Calibri"/>
        <family val="2"/>
        <scheme val="minor"/>
      </rPr>
      <t>timber</t>
    </r>
    <r>
      <rPr>
        <sz val="12"/>
        <color theme="1"/>
        <rFont val="Calibri"/>
        <family val="2"/>
        <scheme val="minor"/>
      </rPr>
      <t>, What is the name given to the first coat of paint, which allows the top coat to stick?</t>
    </r>
  </si>
  <si>
    <r>
      <t xml:space="preserve">What is the purpose or benefit of painting a </t>
    </r>
    <r>
      <rPr>
        <b/>
        <sz val="12"/>
        <color theme="1"/>
        <rFont val="Calibri"/>
        <family val="2"/>
        <scheme val="minor"/>
      </rPr>
      <t xml:space="preserve">timber </t>
    </r>
    <r>
      <rPr>
        <sz val="12"/>
        <color theme="1"/>
        <rFont val="Calibri"/>
        <family val="2"/>
        <scheme val="minor"/>
      </rPr>
      <t>fence?</t>
    </r>
  </si>
  <si>
    <r>
      <t xml:space="preserve">What is the purpose of applying varnish to a </t>
    </r>
    <r>
      <rPr>
        <b/>
        <sz val="12"/>
        <color theme="1"/>
        <rFont val="Calibri"/>
        <family val="2"/>
        <scheme val="minor"/>
      </rPr>
      <t xml:space="preserve">timber </t>
    </r>
    <r>
      <rPr>
        <sz val="12"/>
        <color theme="1"/>
        <rFont val="Calibri"/>
        <family val="2"/>
        <scheme val="minor"/>
      </rPr>
      <t xml:space="preserve">table? </t>
    </r>
  </si>
  <si>
    <r>
      <t xml:space="preserve">What is meant by </t>
    </r>
    <r>
      <rPr>
        <b/>
        <sz val="12"/>
        <color theme="1"/>
        <rFont val="Calibri"/>
        <family val="2"/>
        <scheme val="minor"/>
      </rPr>
      <t xml:space="preserve">‘tantalising’ </t>
    </r>
    <r>
      <rPr>
        <sz val="12"/>
        <color theme="1"/>
        <rFont val="Calibri"/>
        <family val="2"/>
        <scheme val="minor"/>
      </rPr>
      <t>timber?</t>
    </r>
  </si>
  <si>
    <r>
      <t xml:space="preserve">Name the </t>
    </r>
    <r>
      <rPr>
        <b/>
        <sz val="12"/>
        <color theme="1"/>
        <rFont val="Calibri"/>
        <family val="2"/>
        <scheme val="minor"/>
      </rPr>
      <t>process</t>
    </r>
    <r>
      <rPr>
        <sz val="12"/>
        <color theme="1"/>
        <rFont val="Calibri"/>
        <family val="2"/>
        <scheme val="minor"/>
      </rPr>
      <t xml:space="preserve">: Heating </t>
    </r>
    <r>
      <rPr>
        <b/>
        <sz val="12"/>
        <color theme="1"/>
        <rFont val="Calibri"/>
        <family val="2"/>
        <scheme val="minor"/>
      </rPr>
      <t>metal,</t>
    </r>
    <r>
      <rPr>
        <sz val="12"/>
        <color theme="1"/>
        <rFont val="Calibri"/>
        <family val="2"/>
        <scheme val="minor"/>
      </rPr>
      <t xml:space="preserve"> then putting it into a </t>
    </r>
    <r>
      <rPr>
        <b/>
        <sz val="12"/>
        <color theme="1"/>
        <rFont val="Calibri"/>
        <family val="2"/>
        <scheme val="minor"/>
      </rPr>
      <t xml:space="preserve">plastic </t>
    </r>
    <r>
      <rPr>
        <sz val="12"/>
        <color theme="1"/>
        <rFont val="Calibri"/>
        <family val="2"/>
        <scheme val="minor"/>
      </rPr>
      <t>powder, which is then fused to metal by baking.</t>
    </r>
  </si>
  <si>
    <r>
      <t xml:space="preserve">Name the </t>
    </r>
    <r>
      <rPr>
        <b/>
        <sz val="12"/>
        <color theme="1"/>
        <rFont val="Calibri"/>
        <family val="2"/>
        <scheme val="minor"/>
      </rPr>
      <t>process</t>
    </r>
    <r>
      <rPr>
        <sz val="12"/>
        <color theme="1"/>
        <rFont val="Calibri"/>
        <family val="2"/>
        <scheme val="minor"/>
      </rPr>
      <t xml:space="preserve">: </t>
    </r>
    <r>
      <rPr>
        <b/>
        <sz val="12"/>
        <color theme="1"/>
        <rFont val="Calibri"/>
        <family val="2"/>
        <scheme val="minor"/>
      </rPr>
      <t>Plastic</t>
    </r>
    <r>
      <rPr>
        <sz val="12"/>
        <color theme="1"/>
        <rFont val="Calibri"/>
        <family val="2"/>
        <scheme val="minor"/>
      </rPr>
      <t xml:space="preserve"> powder sprayed onto </t>
    </r>
    <r>
      <rPr>
        <b/>
        <sz val="12"/>
        <color theme="1"/>
        <rFont val="Calibri"/>
        <family val="2"/>
        <scheme val="minor"/>
      </rPr>
      <t xml:space="preserve">metal </t>
    </r>
    <r>
      <rPr>
        <sz val="12"/>
        <color theme="1"/>
        <rFont val="Calibri"/>
        <family val="2"/>
        <scheme val="minor"/>
      </rPr>
      <t>using an electrostatic gun then heated in an oven.</t>
    </r>
  </si>
  <si>
    <r>
      <t xml:space="preserve">What is the name given to </t>
    </r>
    <r>
      <rPr>
        <b/>
        <sz val="12"/>
        <color theme="1"/>
        <rFont val="Calibri"/>
        <family val="2"/>
        <scheme val="minor"/>
      </rPr>
      <t xml:space="preserve">coating iron </t>
    </r>
    <r>
      <rPr>
        <sz val="12"/>
        <color theme="1"/>
        <rFont val="Calibri"/>
        <family val="2"/>
        <scheme val="minor"/>
      </rPr>
      <t xml:space="preserve">or </t>
    </r>
    <r>
      <rPr>
        <b/>
        <sz val="12"/>
        <color theme="1"/>
        <rFont val="Calibri"/>
        <family val="2"/>
        <scheme val="minor"/>
      </rPr>
      <t xml:space="preserve">steel </t>
    </r>
    <r>
      <rPr>
        <sz val="12"/>
        <color theme="1"/>
        <rFont val="Calibri"/>
        <family val="2"/>
        <scheme val="minor"/>
      </rPr>
      <t xml:space="preserve">with a protective layer of </t>
    </r>
    <r>
      <rPr>
        <b/>
        <sz val="12"/>
        <color theme="1"/>
        <rFont val="Calibri"/>
        <family val="2"/>
        <scheme val="minor"/>
      </rPr>
      <t>zinc</t>
    </r>
    <r>
      <rPr>
        <sz val="12"/>
        <color theme="1"/>
        <rFont val="Calibri"/>
        <family val="2"/>
        <scheme val="minor"/>
      </rPr>
      <t xml:space="preserve"> to prevent rusting?</t>
    </r>
  </si>
  <si>
    <r>
      <t xml:space="preserve">What is the purpose or benefit of </t>
    </r>
    <r>
      <rPr>
        <b/>
        <sz val="12"/>
        <color theme="1"/>
        <rFont val="Calibri"/>
        <family val="2"/>
        <scheme val="minor"/>
      </rPr>
      <t>galvanising steel</t>
    </r>
    <r>
      <rPr>
        <sz val="12"/>
        <color theme="1"/>
        <rFont val="Calibri"/>
        <family val="2"/>
        <scheme val="minor"/>
      </rPr>
      <t>? (Galvanising is coating steel or iron with zinc)</t>
    </r>
  </si>
  <si>
    <r>
      <t xml:space="preserve">What does the word </t>
    </r>
    <r>
      <rPr>
        <b/>
        <sz val="12"/>
        <color theme="1"/>
        <rFont val="Calibri"/>
        <family val="2"/>
        <scheme val="minor"/>
      </rPr>
      <t xml:space="preserve">anthropometrics' </t>
    </r>
    <r>
      <rPr>
        <sz val="12"/>
        <color theme="1"/>
        <rFont val="Calibri"/>
        <family val="2"/>
        <scheme val="minor"/>
      </rPr>
      <t>mean?</t>
    </r>
  </si>
  <si>
    <r>
      <t>When describing a product, what does the word '</t>
    </r>
    <r>
      <rPr>
        <b/>
        <sz val="12"/>
        <color theme="1"/>
        <rFont val="Calibri"/>
        <family val="2"/>
        <scheme val="minor"/>
      </rPr>
      <t xml:space="preserve">function' </t>
    </r>
    <r>
      <rPr>
        <sz val="12"/>
        <color theme="1"/>
        <rFont val="Calibri"/>
        <family val="2"/>
        <scheme val="minor"/>
      </rPr>
      <t>mean?</t>
    </r>
  </si>
  <si>
    <r>
      <t>When describing a product, what does the word '</t>
    </r>
    <r>
      <rPr>
        <b/>
        <sz val="12"/>
        <color theme="1"/>
        <rFont val="Calibri"/>
        <family val="2"/>
        <scheme val="minor"/>
      </rPr>
      <t xml:space="preserve">aesthetics' </t>
    </r>
    <r>
      <rPr>
        <sz val="12"/>
        <color theme="1"/>
        <rFont val="Calibri"/>
        <family val="2"/>
        <scheme val="minor"/>
      </rPr>
      <t>mean?</t>
    </r>
  </si>
  <si>
    <t>Aesthetics</t>
  </si>
  <si>
    <r>
      <t xml:space="preserve">What is the word used to describe </t>
    </r>
    <r>
      <rPr>
        <b/>
        <sz val="12"/>
        <color theme="1"/>
        <rFont val="Calibri"/>
        <family val="2"/>
        <scheme val="minor"/>
      </rPr>
      <t>human measurements</t>
    </r>
    <r>
      <rPr>
        <sz val="12"/>
        <color theme="1"/>
        <rFont val="Calibri"/>
        <family val="2"/>
        <scheme val="minor"/>
      </rPr>
      <t>?</t>
    </r>
  </si>
  <si>
    <r>
      <t xml:space="preserve">What is the word used to describe how the product is designed and </t>
    </r>
    <r>
      <rPr>
        <b/>
        <sz val="12"/>
        <color theme="1"/>
        <rFont val="Calibri"/>
        <family val="2"/>
        <scheme val="minor"/>
      </rPr>
      <t xml:space="preserve">shaped to be comfortable </t>
    </r>
    <r>
      <rPr>
        <sz val="12"/>
        <color theme="1"/>
        <rFont val="Calibri"/>
        <family val="2"/>
        <scheme val="minor"/>
      </rPr>
      <t>for the user?</t>
    </r>
  </si>
  <si>
    <r>
      <t xml:space="preserve">If the height of a group of people was surveyed, what would the </t>
    </r>
    <r>
      <rPr>
        <b/>
        <sz val="12"/>
        <color theme="1"/>
        <rFont val="Calibri"/>
        <family val="2"/>
        <scheme val="minor"/>
      </rPr>
      <t>5th percentile</t>
    </r>
    <r>
      <rPr>
        <sz val="12"/>
        <color theme="1"/>
        <rFont val="Calibri"/>
        <family val="2"/>
        <scheme val="minor"/>
      </rPr>
      <t xml:space="preserve"> of this group refer to?</t>
    </r>
  </si>
  <si>
    <r>
      <t xml:space="preserve">If the height of a group of people was surveyed, what would the </t>
    </r>
    <r>
      <rPr>
        <b/>
        <sz val="12"/>
        <color theme="1"/>
        <rFont val="Calibri"/>
        <family val="2"/>
        <scheme val="minor"/>
      </rPr>
      <t>95th percentile</t>
    </r>
    <r>
      <rPr>
        <sz val="12"/>
        <color theme="1"/>
        <rFont val="Calibri"/>
        <family val="2"/>
        <scheme val="minor"/>
      </rPr>
      <t xml:space="preserve"> of this group refer to?</t>
    </r>
  </si>
  <si>
    <t>The tallest 5% of people</t>
  </si>
  <si>
    <t>Client/user</t>
  </si>
  <si>
    <r>
      <t xml:space="preserve">What changes could be made to the design of a calculator to make it </t>
    </r>
    <r>
      <rPr>
        <b/>
        <sz val="12"/>
        <color theme="1"/>
        <rFont val="Calibri"/>
        <family val="2"/>
        <scheme val="minor"/>
      </rPr>
      <t>accessible</t>
    </r>
    <r>
      <rPr>
        <sz val="12"/>
        <color theme="1"/>
        <rFont val="Calibri"/>
        <family val="2"/>
        <scheme val="minor"/>
      </rPr>
      <t xml:space="preserve"> to clients with </t>
    </r>
    <r>
      <rPr>
        <b/>
        <sz val="12"/>
        <color theme="1"/>
        <rFont val="Calibri"/>
        <family val="2"/>
        <scheme val="minor"/>
      </rPr>
      <t>visual impairment</t>
    </r>
    <r>
      <rPr>
        <sz val="12"/>
        <color theme="1"/>
        <rFont val="Calibri"/>
        <family val="2"/>
        <scheme val="minor"/>
      </rPr>
      <t>?</t>
    </r>
  </si>
  <si>
    <r>
      <t xml:space="preserve">What changes could be made to the design of a landline telephone to make it </t>
    </r>
    <r>
      <rPr>
        <b/>
        <sz val="12"/>
        <color theme="1"/>
        <rFont val="Calibri"/>
        <family val="2"/>
        <scheme val="minor"/>
      </rPr>
      <t>accessible</t>
    </r>
    <r>
      <rPr>
        <sz val="12"/>
        <color theme="1"/>
        <rFont val="Calibri"/>
        <family val="2"/>
        <scheme val="minor"/>
      </rPr>
      <t xml:space="preserve"> to </t>
    </r>
    <r>
      <rPr>
        <b/>
        <sz val="12"/>
        <color theme="1"/>
        <rFont val="Calibri"/>
        <family val="2"/>
        <scheme val="minor"/>
      </rPr>
      <t>deaf people</t>
    </r>
    <r>
      <rPr>
        <sz val="12"/>
        <color theme="1"/>
        <rFont val="Calibri"/>
        <family val="2"/>
        <scheme val="minor"/>
      </rPr>
      <t>?</t>
    </r>
  </si>
  <si>
    <r>
      <t xml:space="preserve">What changes could be made to the design of a digital camera to make it </t>
    </r>
    <r>
      <rPr>
        <b/>
        <sz val="12"/>
        <color theme="1"/>
        <rFont val="Calibri"/>
        <family val="2"/>
        <scheme val="minor"/>
      </rPr>
      <t xml:space="preserve">accessible </t>
    </r>
    <r>
      <rPr>
        <sz val="12"/>
        <color theme="1"/>
        <rFont val="Calibri"/>
        <family val="2"/>
        <scheme val="minor"/>
      </rPr>
      <t xml:space="preserve">to a 5 year old </t>
    </r>
    <r>
      <rPr>
        <b/>
        <sz val="12"/>
        <color theme="1"/>
        <rFont val="Calibri"/>
        <family val="2"/>
        <scheme val="minor"/>
      </rPr>
      <t>child</t>
    </r>
    <r>
      <rPr>
        <sz val="12"/>
        <color theme="1"/>
        <rFont val="Calibri"/>
        <family val="2"/>
        <scheme val="minor"/>
      </rPr>
      <t>?</t>
    </r>
  </si>
  <si>
    <r>
      <t xml:space="preserve">What word is used to describe the </t>
    </r>
    <r>
      <rPr>
        <b/>
        <sz val="12"/>
        <color theme="1"/>
        <rFont val="Calibri"/>
        <family val="2"/>
        <scheme val="minor"/>
      </rPr>
      <t>top 5%</t>
    </r>
    <r>
      <rPr>
        <sz val="12"/>
        <color theme="1"/>
        <rFont val="Calibri"/>
        <family val="2"/>
        <scheme val="minor"/>
      </rPr>
      <t xml:space="preserve"> of people in a survey?</t>
    </r>
  </si>
  <si>
    <r>
      <t xml:space="preserve">What word is used to describe the </t>
    </r>
    <r>
      <rPr>
        <b/>
        <sz val="12"/>
        <color theme="1"/>
        <rFont val="Calibri"/>
        <family val="2"/>
        <scheme val="minor"/>
      </rPr>
      <t>bottom 5%</t>
    </r>
    <r>
      <rPr>
        <sz val="12"/>
        <color theme="1"/>
        <rFont val="Calibri"/>
        <family val="2"/>
        <scheme val="minor"/>
      </rPr>
      <t xml:space="preserve"> of people in a survey?</t>
    </r>
  </si>
  <si>
    <r>
      <t xml:space="preserve">What is the purpose of </t>
    </r>
    <r>
      <rPr>
        <b/>
        <sz val="12"/>
        <color theme="1"/>
        <rFont val="Calibri"/>
        <family val="2"/>
        <scheme val="minor"/>
      </rPr>
      <t xml:space="preserve">market research </t>
    </r>
    <r>
      <rPr>
        <sz val="12"/>
        <color theme="1"/>
        <rFont val="Calibri"/>
        <family val="2"/>
        <scheme val="minor"/>
      </rPr>
      <t>when designing a product?</t>
    </r>
  </si>
  <si>
    <r>
      <t>What is the word used to describe a</t>
    </r>
    <r>
      <rPr>
        <b/>
        <sz val="12"/>
        <color rgb="FF000000"/>
        <rFont val="Calibri"/>
        <family val="2"/>
        <scheme val="minor"/>
      </rPr>
      <t xml:space="preserve"> list of conditions</t>
    </r>
    <r>
      <rPr>
        <sz val="12"/>
        <color rgb="FF000000"/>
        <rFont val="Calibri"/>
        <family val="2"/>
        <scheme val="minor"/>
      </rPr>
      <t xml:space="preserve"> the product needs to meet?</t>
    </r>
  </si>
  <si>
    <r>
      <t xml:space="preserve">What is the term used to describe the checks made during manufacture to make sure that the product is </t>
    </r>
    <r>
      <rPr>
        <b/>
        <sz val="12"/>
        <color theme="1"/>
        <rFont val="Calibri"/>
        <family val="2"/>
        <scheme val="minor"/>
      </rPr>
      <t>accurate</t>
    </r>
    <r>
      <rPr>
        <sz val="12"/>
        <color theme="1"/>
        <rFont val="Calibri"/>
        <family val="2"/>
        <scheme val="minor"/>
      </rPr>
      <t xml:space="preserve"> and high quality?</t>
    </r>
  </si>
  <si>
    <r>
      <t xml:space="preserve">What </t>
    </r>
    <r>
      <rPr>
        <b/>
        <sz val="12"/>
        <color theme="1"/>
        <rFont val="Calibri"/>
        <family val="2"/>
        <scheme val="minor"/>
      </rPr>
      <t>3D drawing</t>
    </r>
    <r>
      <rPr>
        <sz val="12"/>
        <color theme="1"/>
        <rFont val="Calibri"/>
        <family val="2"/>
        <scheme val="minor"/>
      </rPr>
      <t xml:space="preserve"> </t>
    </r>
    <r>
      <rPr>
        <b/>
        <sz val="12"/>
        <color theme="1"/>
        <rFont val="Calibri"/>
        <family val="2"/>
        <scheme val="minor"/>
      </rPr>
      <t xml:space="preserve">technique </t>
    </r>
    <r>
      <rPr>
        <sz val="12"/>
        <color theme="1"/>
        <rFont val="Calibri"/>
        <family val="2"/>
        <scheme val="minor"/>
      </rPr>
      <t xml:space="preserve">shows the design from a </t>
    </r>
    <r>
      <rPr>
        <b/>
        <sz val="12"/>
        <color theme="1"/>
        <rFont val="Calibri"/>
        <family val="2"/>
        <scheme val="minor"/>
      </rPr>
      <t>30 degree angle</t>
    </r>
    <r>
      <rPr>
        <sz val="12"/>
        <color theme="1"/>
        <rFont val="Calibri"/>
        <family val="2"/>
        <scheme val="minor"/>
      </rPr>
      <t>?</t>
    </r>
  </si>
  <si>
    <r>
      <t xml:space="preserve">What </t>
    </r>
    <r>
      <rPr>
        <b/>
        <sz val="12"/>
        <color theme="1"/>
        <rFont val="Calibri"/>
        <family val="2"/>
        <scheme val="minor"/>
      </rPr>
      <t>drawing technique</t>
    </r>
    <r>
      <rPr>
        <sz val="12"/>
        <color theme="1"/>
        <rFont val="Calibri"/>
        <family val="2"/>
        <scheme val="minor"/>
      </rPr>
      <t xml:space="preserve"> shows </t>
    </r>
    <r>
      <rPr>
        <b/>
        <sz val="12"/>
        <color theme="1"/>
        <rFont val="Calibri"/>
        <family val="2"/>
        <scheme val="minor"/>
      </rPr>
      <t>2D</t>
    </r>
    <r>
      <rPr>
        <sz val="12"/>
        <color theme="1"/>
        <rFont val="Calibri"/>
        <family val="2"/>
        <scheme val="minor"/>
      </rPr>
      <t xml:space="preserve"> views of the product from the top, front and side view, with accurate measurements and scale?</t>
    </r>
  </si>
</sst>
</file>

<file path=xl/styles.xml><?xml version="1.0" encoding="utf-8"?>
<styleSheet xmlns="http://schemas.openxmlformats.org/spreadsheetml/2006/main">
  <fonts count="15">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20"/>
      <color theme="1"/>
      <name val="Century Gothic"/>
      <family val="2"/>
    </font>
    <font>
      <sz val="11"/>
      <color theme="1"/>
      <name val="Century Gothic"/>
      <family val="2"/>
    </font>
    <font>
      <sz val="18"/>
      <color theme="1"/>
      <name val="Century Gothic"/>
      <family val="2"/>
    </font>
    <font>
      <sz val="12"/>
      <color theme="1"/>
      <name val="Calibri"/>
      <family val="2"/>
      <scheme val="minor"/>
    </font>
    <font>
      <b/>
      <sz val="14"/>
      <color theme="1"/>
      <name val="Calibri"/>
      <family val="2"/>
      <scheme val="minor"/>
    </font>
    <font>
      <sz val="12"/>
      <color rgb="FF000000"/>
      <name val="Calibri"/>
      <family val="2"/>
      <scheme val="minor"/>
    </font>
    <font>
      <b/>
      <sz val="12"/>
      <color rgb="FF000000"/>
      <name val="Calibri"/>
      <family val="2"/>
      <scheme val="minor"/>
    </font>
    <font>
      <b/>
      <sz val="12"/>
      <color theme="1"/>
      <name val="Calibri"/>
      <family val="2"/>
      <scheme val="minor"/>
    </font>
    <font>
      <b/>
      <sz val="9"/>
      <color theme="1"/>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0"/>
        <bgColor rgb="FFE2EFD9"/>
      </patternFill>
    </fill>
    <fill>
      <patternFill patternType="solid">
        <fgColor rgb="FFFFFF00"/>
        <bgColor indexed="64"/>
      </patternFill>
    </fill>
    <fill>
      <patternFill patternType="solid">
        <fgColor theme="4" tint="0.79998168889431442"/>
        <bgColor indexed="64"/>
      </patternFill>
    </fill>
    <fill>
      <patternFill patternType="solid">
        <fgColor rgb="FFFF9F9F"/>
        <bgColor indexed="64"/>
      </patternFill>
    </fill>
    <fill>
      <patternFill patternType="solid">
        <fgColor theme="7" tint="0.59999389629810485"/>
        <bgColor indexed="64"/>
      </patternFill>
    </fill>
    <fill>
      <patternFill patternType="solid">
        <fgColor rgb="FFFFFF66"/>
        <bgColor indexed="64"/>
      </patternFill>
    </fill>
    <fill>
      <patternFill patternType="solid">
        <fgColor theme="9" tint="0.59999389629810485"/>
        <bgColor indexed="64"/>
      </patternFill>
    </fill>
    <fill>
      <patternFill patternType="solid">
        <fgColor rgb="FFFF99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9" fillId="0" borderId="0"/>
  </cellStyleXfs>
  <cellXfs count="203">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0" borderId="0" xfId="0" applyFont="1"/>
    <xf numFmtId="0" fontId="7" fillId="0" borderId="7" xfId="0" applyFont="1" applyBorder="1"/>
    <xf numFmtId="0" fontId="0" fillId="0" borderId="0" xfId="0" applyAlignment="1">
      <alignment vertical="top"/>
    </xf>
    <xf numFmtId="0" fontId="8" fillId="0" borderId="1" xfId="0" applyFont="1" applyBorder="1" applyAlignment="1">
      <alignment vertical="top"/>
    </xf>
    <xf numFmtId="0" fontId="7" fillId="0" borderId="1" xfId="0" applyFont="1" applyBorder="1"/>
    <xf numFmtId="0" fontId="7" fillId="0" borderId="0" xfId="0" applyFont="1" applyBorder="1"/>
    <xf numFmtId="0" fontId="7" fillId="0" borderId="0" xfId="0" applyFont="1" applyBorder="1" applyAlignment="1"/>
    <xf numFmtId="0" fontId="0" fillId="0" borderId="1" xfId="0" applyBorder="1"/>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0" fillId="0" borderId="1" xfId="0" applyBorder="1" applyAlignment="1">
      <alignment horizontal="left" vertical="center" wrapText="1"/>
    </xf>
    <xf numFmtId="0" fontId="10" fillId="0" borderId="0" xfId="0" applyFont="1"/>
    <xf numFmtId="0" fontId="0" fillId="4" borderId="0" xfId="0" applyFill="1" applyAlignment="1">
      <alignment wrapText="1"/>
    </xf>
    <xf numFmtId="0" fontId="9" fillId="2" borderId="1" xfId="0" applyFont="1" applyFill="1" applyBorder="1" applyAlignment="1">
      <alignment wrapText="1"/>
    </xf>
    <xf numFmtId="0" fontId="9" fillId="0" borderId="1" xfId="0" applyFont="1" applyBorder="1" applyAlignment="1">
      <alignment wrapText="1"/>
    </xf>
    <xf numFmtId="0" fontId="9" fillId="0" borderId="0" xfId="0" applyFont="1"/>
    <xf numFmtId="0" fontId="9" fillId="0" borderId="0" xfId="0" applyFont="1" applyAlignment="1"/>
    <xf numFmtId="0" fontId="9" fillId="3" borderId="0" xfId="0" applyFont="1" applyFill="1" applyBorder="1"/>
    <xf numFmtId="0" fontId="9" fillId="0" borderId="0" xfId="0" applyFont="1" applyAlignment="1">
      <alignment wrapText="1"/>
    </xf>
    <xf numFmtId="0" fontId="9" fillId="2" borderId="0" xfId="0" applyFont="1" applyFill="1"/>
    <xf numFmtId="0" fontId="9" fillId="3" borderId="2" xfId="0" applyFont="1" applyFill="1" applyBorder="1"/>
    <xf numFmtId="0" fontId="9" fillId="0" borderId="5" xfId="0" applyFont="1" applyBorder="1" applyAlignment="1">
      <alignment wrapText="1"/>
    </xf>
    <xf numFmtId="0" fontId="9" fillId="0" borderId="0" xfId="0" applyFont="1" applyBorder="1" applyAlignment="1">
      <alignment wrapText="1"/>
    </xf>
    <xf numFmtId="0" fontId="9" fillId="3" borderId="10" xfId="0" applyFont="1" applyFill="1" applyBorder="1"/>
    <xf numFmtId="0" fontId="9" fillId="5" borderId="17" xfId="0" applyFont="1" applyFill="1" applyBorder="1" applyAlignment="1">
      <alignment horizontal="left" vertical="top"/>
    </xf>
    <xf numFmtId="0" fontId="13" fillId="5" borderId="17" xfId="0" applyFont="1" applyFill="1" applyBorder="1" applyAlignment="1">
      <alignment horizontal="left" vertical="top"/>
    </xf>
    <xf numFmtId="0" fontId="9" fillId="5" borderId="19" xfId="0" applyFont="1" applyFill="1" applyBorder="1" applyAlignment="1"/>
    <xf numFmtId="0" fontId="9" fillId="5" borderId="0" xfId="0" applyFont="1" applyFill="1" applyBorder="1" applyAlignment="1">
      <alignment horizontal="left" vertical="top"/>
    </xf>
    <xf numFmtId="0" fontId="9" fillId="5" borderId="20" xfId="0" applyFont="1" applyFill="1" applyBorder="1" applyAlignment="1"/>
    <xf numFmtId="0" fontId="9" fillId="5" borderId="21" xfId="0" applyFont="1" applyFill="1" applyBorder="1" applyAlignment="1">
      <alignment horizontal="left" vertical="top"/>
    </xf>
    <xf numFmtId="0" fontId="9" fillId="5" borderId="18" xfId="0" applyFont="1" applyFill="1" applyBorder="1" applyAlignment="1"/>
    <xf numFmtId="0" fontId="9" fillId="5" borderId="17" xfId="0" applyFont="1" applyFill="1" applyBorder="1"/>
    <xf numFmtId="0" fontId="9" fillId="5" borderId="0" xfId="0" applyFont="1" applyFill="1" applyBorder="1"/>
    <xf numFmtId="0" fontId="9" fillId="5" borderId="21" xfId="0" applyFont="1" applyFill="1" applyBorder="1"/>
    <xf numFmtId="0" fontId="9" fillId="5" borderId="1" xfId="0" applyFont="1" applyFill="1" applyBorder="1" applyAlignment="1">
      <alignment horizontal="left" vertical="top"/>
    </xf>
    <xf numFmtId="0" fontId="9" fillId="5" borderId="1" xfId="0" applyFont="1" applyFill="1" applyBorder="1" applyAlignment="1">
      <alignment horizontal="left" vertical="top" wrapText="1"/>
    </xf>
    <xf numFmtId="0" fontId="11" fillId="5" borderId="1" xfId="0" applyFont="1" applyFill="1" applyBorder="1" applyAlignment="1">
      <alignment horizontal="left" vertical="top"/>
    </xf>
    <xf numFmtId="0" fontId="9" fillId="5" borderId="1" xfId="0" applyFont="1" applyFill="1" applyBorder="1" applyAlignment="1">
      <alignment wrapText="1"/>
    </xf>
    <xf numFmtId="0" fontId="11" fillId="5" borderId="1" xfId="0" applyFont="1" applyFill="1" applyBorder="1" applyAlignment="1">
      <alignment horizontal="left" readingOrder="1"/>
    </xf>
    <xf numFmtId="0" fontId="9" fillId="5" borderId="1" xfId="0" applyFont="1" applyFill="1" applyBorder="1" applyAlignment="1">
      <alignment vertical="center" wrapText="1"/>
    </xf>
    <xf numFmtId="0" fontId="9" fillId="5" borderId="22" xfId="0" applyFont="1" applyFill="1" applyBorder="1" applyAlignment="1">
      <alignment horizontal="left" vertical="top"/>
    </xf>
    <xf numFmtId="0" fontId="9" fillId="5" borderId="23" xfId="0" applyFont="1" applyFill="1" applyBorder="1" applyAlignment="1">
      <alignment horizontal="left" vertical="top"/>
    </xf>
    <xf numFmtId="0" fontId="9" fillId="5" borderId="24" xfId="0" applyFont="1" applyFill="1" applyBorder="1" applyAlignment="1">
      <alignment horizontal="left" vertical="top" wrapText="1"/>
    </xf>
    <xf numFmtId="0" fontId="11" fillId="5" borderId="24" xfId="0" applyFont="1" applyFill="1" applyBorder="1" applyAlignment="1">
      <alignment horizontal="left" vertical="top"/>
    </xf>
    <xf numFmtId="0" fontId="9" fillId="5" borderId="24" xfId="0" applyFont="1" applyFill="1" applyBorder="1" applyAlignment="1">
      <alignment horizontal="left" vertical="top"/>
    </xf>
    <xf numFmtId="0" fontId="11" fillId="5" borderId="25" xfId="0" applyFont="1" applyFill="1" applyBorder="1" applyAlignment="1">
      <alignment horizontal="left" vertical="top"/>
    </xf>
    <xf numFmtId="0" fontId="11" fillId="5" borderId="26" xfId="0" applyFont="1" applyFill="1" applyBorder="1" applyAlignment="1">
      <alignment horizontal="left" vertical="top"/>
    </xf>
    <xf numFmtId="0" fontId="11" fillId="5" borderId="22" xfId="0" applyFont="1" applyFill="1" applyBorder="1" applyAlignment="1">
      <alignment horizontal="left" vertical="top" wrapText="1"/>
    </xf>
    <xf numFmtId="0" fontId="11" fillId="5" borderId="23" xfId="0" applyFont="1" applyFill="1" applyBorder="1" applyAlignment="1">
      <alignment horizontal="left" vertical="top"/>
    </xf>
    <xf numFmtId="0" fontId="9" fillId="5" borderId="22" xfId="0" applyFont="1" applyFill="1" applyBorder="1" applyAlignment="1">
      <alignment wrapText="1"/>
    </xf>
    <xf numFmtId="0" fontId="9" fillId="5" borderId="23" xfId="0" applyFont="1" applyFill="1" applyBorder="1" applyAlignment="1">
      <alignment wrapText="1"/>
    </xf>
    <xf numFmtId="0" fontId="9" fillId="5" borderId="24" xfId="0" applyFont="1" applyFill="1" applyBorder="1"/>
    <xf numFmtId="0" fontId="9" fillId="5" borderId="24" xfId="0" applyFont="1" applyFill="1" applyBorder="1" applyAlignment="1">
      <alignment wrapText="1"/>
    </xf>
    <xf numFmtId="0" fontId="9" fillId="5" borderId="25" xfId="0" applyFont="1" applyFill="1" applyBorder="1"/>
    <xf numFmtId="0" fontId="11" fillId="5" borderId="26" xfId="0" applyFont="1" applyFill="1" applyBorder="1" applyAlignment="1">
      <alignment horizontal="left" readingOrder="1"/>
    </xf>
    <xf numFmtId="0" fontId="11" fillId="5" borderId="22" xfId="0" applyFont="1" applyFill="1" applyBorder="1" applyAlignment="1">
      <alignment horizontal="left" readingOrder="1"/>
    </xf>
    <xf numFmtId="0" fontId="11" fillId="5" borderId="24" xfId="0" applyFont="1" applyFill="1" applyBorder="1" applyAlignment="1">
      <alignment horizontal="left" readingOrder="1"/>
    </xf>
    <xf numFmtId="0" fontId="11" fillId="5" borderId="23" xfId="0" applyFont="1" applyFill="1" applyBorder="1" applyAlignment="1">
      <alignment horizontal="left" readingOrder="1"/>
    </xf>
    <xf numFmtId="0" fontId="9" fillId="5" borderId="24" xfId="0" applyFont="1" applyFill="1" applyBorder="1" applyAlignment="1">
      <alignment vertical="center" wrapText="1"/>
    </xf>
    <xf numFmtId="0" fontId="11" fillId="5" borderId="25" xfId="0" applyFont="1" applyFill="1" applyBorder="1" applyAlignment="1">
      <alignment horizontal="left" readingOrder="1"/>
    </xf>
    <xf numFmtId="0" fontId="9" fillId="5" borderId="26" xfId="0" applyFont="1" applyFill="1" applyBorder="1" applyAlignment="1">
      <alignment vertical="center" wrapText="1"/>
    </xf>
    <xf numFmtId="0" fontId="9" fillId="5" borderId="25" xfId="0" applyFont="1" applyFill="1" applyBorder="1" applyAlignment="1">
      <alignment vertical="center" wrapText="1"/>
    </xf>
    <xf numFmtId="0" fontId="9" fillId="6" borderId="22" xfId="0" applyFont="1" applyFill="1" applyBorder="1" applyAlignment="1">
      <alignment vertical="center" wrapText="1"/>
    </xf>
    <xf numFmtId="0" fontId="9" fillId="6" borderId="27" xfId="0" applyFont="1" applyFill="1" applyBorder="1" applyAlignment="1">
      <alignment vertical="center" wrapText="1"/>
    </xf>
    <xf numFmtId="0" fontId="13" fillId="6" borderId="0" xfId="0" applyFont="1" applyFill="1" applyBorder="1"/>
    <xf numFmtId="0" fontId="9" fillId="6" borderId="20" xfId="0" applyFont="1" applyFill="1" applyBorder="1" applyAlignment="1"/>
    <xf numFmtId="0" fontId="9" fillId="6" borderId="24" xfId="0" applyFont="1" applyFill="1" applyBorder="1" applyAlignment="1">
      <alignment vertical="center" wrapText="1"/>
    </xf>
    <xf numFmtId="0" fontId="9" fillId="6" borderId="28" xfId="0" applyFont="1" applyFill="1" applyBorder="1" applyAlignment="1">
      <alignment vertical="center" wrapText="1"/>
    </xf>
    <xf numFmtId="0" fontId="9" fillId="6" borderId="0" xfId="0" applyFont="1" applyFill="1" applyBorder="1"/>
    <xf numFmtId="0" fontId="11" fillId="6" borderId="28" xfId="0" applyFont="1" applyFill="1" applyBorder="1" applyAlignment="1">
      <alignment horizontal="left" readingOrder="1"/>
    </xf>
    <xf numFmtId="0" fontId="9" fillId="6" borderId="25" xfId="0" applyFont="1" applyFill="1" applyBorder="1" applyAlignment="1">
      <alignment vertical="center" wrapText="1"/>
    </xf>
    <xf numFmtId="0" fontId="9" fillId="6" borderId="29" xfId="0" applyFont="1" applyFill="1" applyBorder="1" applyAlignment="1">
      <alignment vertical="center" wrapText="1"/>
    </xf>
    <xf numFmtId="0" fontId="9" fillId="6" borderId="17" xfId="0" applyFont="1" applyFill="1" applyBorder="1"/>
    <xf numFmtId="0" fontId="9" fillId="6" borderId="19" xfId="0" applyFont="1" applyFill="1" applyBorder="1" applyAlignment="1"/>
    <xf numFmtId="0" fontId="9" fillId="6" borderId="21" xfId="0" applyFont="1" applyFill="1" applyBorder="1"/>
    <xf numFmtId="0" fontId="9" fillId="6" borderId="18" xfId="0" applyFont="1" applyFill="1" applyBorder="1" applyAlignment="1"/>
    <xf numFmtId="0" fontId="11" fillId="6" borderId="23" xfId="0" applyFont="1" applyFill="1" applyBorder="1" applyAlignment="1">
      <alignment horizontal="left" readingOrder="1"/>
    </xf>
    <xf numFmtId="0" fontId="11" fillId="6" borderId="24" xfId="0" applyFont="1" applyFill="1" applyBorder="1" applyAlignment="1">
      <alignment horizontal="left" readingOrder="1"/>
    </xf>
    <xf numFmtId="0" fontId="9" fillId="6" borderId="1" xfId="0" applyFont="1" applyFill="1" applyBorder="1" applyAlignment="1">
      <alignment vertical="center" wrapText="1"/>
    </xf>
    <xf numFmtId="0" fontId="9" fillId="6" borderId="24" xfId="0" applyFont="1" applyFill="1" applyBorder="1" applyAlignment="1">
      <alignment wrapText="1"/>
    </xf>
    <xf numFmtId="0" fontId="9" fillId="6" borderId="1" xfId="0" applyFont="1" applyFill="1" applyBorder="1" applyAlignment="1">
      <alignment wrapText="1"/>
    </xf>
    <xf numFmtId="0" fontId="11" fillId="6" borderId="1" xfId="0" applyFont="1" applyFill="1" applyBorder="1" applyAlignment="1">
      <alignment horizontal="left" readingOrder="1"/>
    </xf>
    <xf numFmtId="0" fontId="11" fillId="6" borderId="25" xfId="0" applyFont="1" applyFill="1" applyBorder="1" applyAlignment="1">
      <alignment horizontal="left" readingOrder="1"/>
    </xf>
    <xf numFmtId="0" fontId="9" fillId="6" borderId="26" xfId="0" applyFont="1" applyFill="1" applyBorder="1" applyAlignment="1">
      <alignment wrapText="1"/>
    </xf>
    <xf numFmtId="0" fontId="9" fillId="6" borderId="22" xfId="0" applyFont="1" applyFill="1" applyBorder="1" applyAlignment="1">
      <alignment wrapText="1"/>
    </xf>
    <xf numFmtId="0" fontId="9" fillId="6" borderId="23" xfId="0" applyFont="1" applyFill="1" applyBorder="1" applyAlignment="1">
      <alignment wrapText="1"/>
    </xf>
    <xf numFmtId="0" fontId="9" fillId="6" borderId="25" xfId="0" applyFont="1" applyFill="1" applyBorder="1" applyAlignment="1">
      <alignment wrapText="1"/>
    </xf>
    <xf numFmtId="0" fontId="11" fillId="6" borderId="26" xfId="0" applyFont="1" applyFill="1" applyBorder="1" applyAlignment="1">
      <alignment horizontal="left" readingOrder="1"/>
    </xf>
    <xf numFmtId="0" fontId="9" fillId="7" borderId="22" xfId="0" applyFont="1" applyFill="1" applyBorder="1" applyAlignment="1">
      <alignment wrapText="1"/>
    </xf>
    <xf numFmtId="0" fontId="9" fillId="7" borderId="23" xfId="0" applyFont="1" applyFill="1" applyBorder="1" applyAlignment="1">
      <alignment wrapText="1"/>
    </xf>
    <xf numFmtId="0" fontId="9" fillId="7" borderId="17" xfId="0" applyFont="1" applyFill="1" applyBorder="1"/>
    <xf numFmtId="0" fontId="9" fillId="7" borderId="19" xfId="0" applyFont="1" applyFill="1" applyBorder="1" applyAlignment="1"/>
    <xf numFmtId="0" fontId="9" fillId="7" borderId="24" xfId="0" applyFont="1" applyFill="1" applyBorder="1" applyAlignment="1">
      <alignment wrapText="1"/>
    </xf>
    <xf numFmtId="0" fontId="9" fillId="7" borderId="1" xfId="0" applyFont="1" applyFill="1" applyBorder="1" applyAlignment="1">
      <alignment wrapText="1"/>
    </xf>
    <xf numFmtId="0" fontId="9" fillId="7" borderId="0" xfId="0" applyFont="1" applyFill="1" applyBorder="1"/>
    <xf numFmtId="0" fontId="9" fillId="7" borderId="20" xfId="0" applyFont="1" applyFill="1" applyBorder="1" applyAlignment="1"/>
    <xf numFmtId="0" fontId="9" fillId="7" borderId="25" xfId="0" applyFont="1" applyFill="1" applyBorder="1" applyAlignment="1">
      <alignment wrapText="1"/>
    </xf>
    <xf numFmtId="0" fontId="9" fillId="7" borderId="26" xfId="0" applyFont="1" applyFill="1" applyBorder="1" applyAlignment="1">
      <alignment wrapText="1"/>
    </xf>
    <xf numFmtId="0" fontId="9" fillId="7" borderId="21" xfId="0" applyFont="1" applyFill="1" applyBorder="1"/>
    <xf numFmtId="0" fontId="9" fillId="7" borderId="18" xfId="0" applyFont="1" applyFill="1" applyBorder="1" applyAlignment="1"/>
    <xf numFmtId="0" fontId="11" fillId="7" borderId="24" xfId="0" applyFont="1" applyFill="1" applyBorder="1" applyAlignment="1">
      <alignment horizontal="left" readingOrder="1"/>
    </xf>
    <xf numFmtId="0" fontId="11" fillId="7" borderId="1" xfId="0" applyFont="1" applyFill="1" applyBorder="1" applyAlignment="1">
      <alignment horizontal="left" readingOrder="1"/>
    </xf>
    <xf numFmtId="9" fontId="9" fillId="7" borderId="23" xfId="0" applyNumberFormat="1" applyFont="1" applyFill="1" applyBorder="1" applyAlignment="1">
      <alignment wrapText="1"/>
    </xf>
    <xf numFmtId="9" fontId="9" fillId="7" borderId="1" xfId="0" applyNumberFormat="1" applyFont="1" applyFill="1" applyBorder="1" applyAlignment="1">
      <alignment wrapText="1"/>
    </xf>
    <xf numFmtId="0" fontId="11" fillId="7" borderId="23" xfId="0" applyFont="1" applyFill="1" applyBorder="1" applyAlignment="1">
      <alignment horizontal="left" readingOrder="1"/>
    </xf>
    <xf numFmtId="0" fontId="11" fillId="7" borderId="26" xfId="0" applyFont="1" applyFill="1" applyBorder="1" applyAlignment="1">
      <alignment horizontal="left" readingOrder="1"/>
    </xf>
    <xf numFmtId="0" fontId="9" fillId="8" borderId="22" xfId="0" applyFont="1" applyFill="1" applyBorder="1" applyAlignment="1">
      <alignment wrapText="1"/>
    </xf>
    <xf numFmtId="0" fontId="9" fillId="8" borderId="23" xfId="0" applyFont="1" applyFill="1" applyBorder="1" applyAlignment="1">
      <alignment wrapText="1"/>
    </xf>
    <xf numFmtId="0" fontId="9" fillId="8" borderId="17" xfId="0" applyFont="1" applyFill="1" applyBorder="1"/>
    <xf numFmtId="0" fontId="9" fillId="8" borderId="19" xfId="0" applyFont="1" applyFill="1" applyBorder="1" applyAlignment="1"/>
    <xf numFmtId="0" fontId="9" fillId="8" borderId="24" xfId="0" applyFont="1" applyFill="1" applyBorder="1" applyAlignment="1">
      <alignment wrapText="1"/>
    </xf>
    <xf numFmtId="0" fontId="9" fillId="8" borderId="1" xfId="0" applyFont="1" applyFill="1" applyBorder="1" applyAlignment="1">
      <alignment wrapText="1"/>
    </xf>
    <xf numFmtId="0" fontId="9" fillId="8" borderId="0" xfId="0" applyFont="1" applyFill="1" applyBorder="1"/>
    <xf numFmtId="0" fontId="9" fillId="8" borderId="20" xfId="0" applyFont="1" applyFill="1" applyBorder="1" applyAlignment="1"/>
    <xf numFmtId="0" fontId="9" fillId="8" borderId="25" xfId="0" applyFont="1" applyFill="1" applyBorder="1" applyAlignment="1">
      <alignment wrapText="1"/>
    </xf>
    <xf numFmtId="0" fontId="9" fillId="8" borderId="26" xfId="0" applyFont="1" applyFill="1" applyBorder="1" applyAlignment="1">
      <alignment wrapText="1"/>
    </xf>
    <xf numFmtId="0" fontId="9" fillId="8" borderId="21" xfId="0" applyFont="1" applyFill="1" applyBorder="1"/>
    <xf numFmtId="0" fontId="9" fillId="8" borderId="18" xfId="0" applyFont="1" applyFill="1" applyBorder="1" applyAlignment="1"/>
    <xf numFmtId="0" fontId="11" fillId="8" borderId="22" xfId="0" applyFont="1" applyFill="1" applyBorder="1" applyAlignment="1">
      <alignment horizontal="left" readingOrder="1"/>
    </xf>
    <xf numFmtId="0" fontId="11" fillId="8" borderId="24" xfId="0" applyFont="1" applyFill="1" applyBorder="1" applyAlignment="1">
      <alignment horizontal="left" readingOrder="1"/>
    </xf>
    <xf numFmtId="0" fontId="11" fillId="8" borderId="1" xfId="0" applyFont="1" applyFill="1" applyBorder="1" applyAlignment="1">
      <alignment horizontal="left" readingOrder="1"/>
    </xf>
    <xf numFmtId="0" fontId="11" fillId="8" borderId="25" xfId="0" applyFont="1" applyFill="1" applyBorder="1" applyAlignment="1">
      <alignment horizontal="left" readingOrder="1"/>
    </xf>
    <xf numFmtId="0" fontId="9" fillId="9" borderId="22" xfId="0" applyFont="1" applyFill="1" applyBorder="1" applyAlignment="1">
      <alignment wrapText="1"/>
    </xf>
    <xf numFmtId="0" fontId="9" fillId="9" borderId="23" xfId="0" applyFont="1" applyFill="1" applyBorder="1" applyAlignment="1">
      <alignment wrapText="1"/>
    </xf>
    <xf numFmtId="0" fontId="9" fillId="9" borderId="17" xfId="0" applyFont="1" applyFill="1" applyBorder="1"/>
    <xf numFmtId="0" fontId="9" fillId="9" borderId="19" xfId="0" applyFont="1" applyFill="1" applyBorder="1" applyAlignment="1"/>
    <xf numFmtId="0" fontId="11" fillId="9" borderId="24" xfId="0" applyFont="1" applyFill="1" applyBorder="1" applyAlignment="1">
      <alignment horizontal="left" readingOrder="1"/>
    </xf>
    <xf numFmtId="0" fontId="11" fillId="9" borderId="1" xfId="0" applyFont="1" applyFill="1" applyBorder="1" applyAlignment="1">
      <alignment horizontal="left" readingOrder="1"/>
    </xf>
    <xf numFmtId="0" fontId="9" fillId="9" borderId="0" xfId="0" applyFont="1" applyFill="1" applyBorder="1"/>
    <xf numFmtId="0" fontId="9" fillId="9" borderId="20" xfId="0" applyFont="1" applyFill="1" applyBorder="1" applyAlignment="1"/>
    <xf numFmtId="0" fontId="9" fillId="9" borderId="24" xfId="0" applyFont="1" applyFill="1" applyBorder="1" applyAlignment="1">
      <alignment wrapText="1"/>
    </xf>
    <xf numFmtId="0" fontId="9" fillId="9" borderId="1" xfId="0" applyFont="1" applyFill="1" applyBorder="1" applyAlignment="1">
      <alignment wrapText="1"/>
    </xf>
    <xf numFmtId="0" fontId="11" fillId="9" borderId="25" xfId="0" applyFont="1" applyFill="1" applyBorder="1" applyAlignment="1">
      <alignment horizontal="left" readingOrder="1"/>
    </xf>
    <xf numFmtId="0" fontId="9" fillId="9" borderId="26" xfId="0" applyFont="1" applyFill="1" applyBorder="1" applyAlignment="1">
      <alignment wrapText="1"/>
    </xf>
    <xf numFmtId="0" fontId="9" fillId="9" borderId="21" xfId="0" applyFont="1" applyFill="1" applyBorder="1"/>
    <xf numFmtId="0" fontId="9" fillId="9" borderId="18" xfId="0" applyFont="1" applyFill="1" applyBorder="1" applyAlignment="1"/>
    <xf numFmtId="0" fontId="9" fillId="9" borderId="25" xfId="0" applyFont="1" applyFill="1" applyBorder="1" applyAlignment="1">
      <alignment wrapText="1"/>
    </xf>
    <xf numFmtId="0" fontId="11" fillId="9" borderId="26" xfId="0" applyFont="1" applyFill="1" applyBorder="1" applyAlignment="1">
      <alignment horizontal="left" readingOrder="1"/>
    </xf>
    <xf numFmtId="0" fontId="11" fillId="9" borderId="23" xfId="0" applyFont="1" applyFill="1" applyBorder="1" applyAlignment="1">
      <alignment horizontal="left" readingOrder="1"/>
    </xf>
    <xf numFmtId="0" fontId="9" fillId="10" borderId="22" xfId="0" applyFont="1" applyFill="1" applyBorder="1" applyAlignment="1">
      <alignment wrapText="1"/>
    </xf>
    <xf numFmtId="0" fontId="9" fillId="10" borderId="23" xfId="0" applyFont="1" applyFill="1" applyBorder="1" applyAlignment="1">
      <alignment wrapText="1"/>
    </xf>
    <xf numFmtId="0" fontId="9" fillId="10" borderId="17" xfId="0" applyFont="1" applyFill="1" applyBorder="1"/>
    <xf numFmtId="0" fontId="9" fillId="10" borderId="19" xfId="0" applyFont="1" applyFill="1" applyBorder="1" applyAlignment="1"/>
    <xf numFmtId="0" fontId="9" fillId="10" borderId="24" xfId="0" applyFont="1" applyFill="1" applyBorder="1" applyAlignment="1">
      <alignment wrapText="1"/>
    </xf>
    <xf numFmtId="0" fontId="9" fillId="10" borderId="1" xfId="0" applyFont="1" applyFill="1" applyBorder="1" applyAlignment="1">
      <alignment wrapText="1"/>
    </xf>
    <xf numFmtId="0" fontId="9" fillId="10" borderId="0" xfId="0" applyFont="1" applyFill="1" applyBorder="1"/>
    <xf numFmtId="0" fontId="9" fillId="10" borderId="20" xfId="0" applyFont="1" applyFill="1" applyBorder="1" applyAlignment="1"/>
    <xf numFmtId="0" fontId="9" fillId="10" borderId="25" xfId="0" applyFont="1" applyFill="1" applyBorder="1" applyAlignment="1">
      <alignment wrapText="1"/>
    </xf>
    <xf numFmtId="0" fontId="9" fillId="10" borderId="26" xfId="0" applyFont="1" applyFill="1" applyBorder="1" applyAlignment="1">
      <alignment wrapText="1"/>
    </xf>
    <xf numFmtId="0" fontId="9" fillId="10" borderId="21" xfId="0" applyFont="1" applyFill="1" applyBorder="1"/>
    <xf numFmtId="0" fontId="9" fillId="10" borderId="18" xfId="0" applyFont="1" applyFill="1" applyBorder="1" applyAlignment="1"/>
    <xf numFmtId="0" fontId="11" fillId="10" borderId="1" xfId="0" applyFont="1" applyFill="1" applyBorder="1" applyAlignment="1">
      <alignment horizontal="left" readingOrder="1"/>
    </xf>
    <xf numFmtId="0" fontId="11" fillId="10" borderId="24" xfId="0" applyFont="1" applyFill="1" applyBorder="1" applyAlignment="1">
      <alignment horizontal="left" readingOrder="1"/>
    </xf>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2">
    <cellStyle name="Normal" xfId="0" builtinId="0"/>
    <cellStyle name="Normal 2" xfId="1"/>
  </cellStyles>
  <dxfs count="0"/>
  <tableStyles count="0" defaultTableStyle="TableStyleMedium2" defaultPivotStyle="PivotStyleLight16"/>
  <colors>
    <mruColors>
      <color rgb="FFFF99FF"/>
      <color rgb="FFFFFF66"/>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usernames" Target="revisions/userNam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revisionHeaders" Target="revisions/revisionHeaders.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revisions/_rels/revisionHeaders.xml.rels><?xml version="1.0" encoding="UTF-8" standalone="yes"?>
<Relationships xmlns="http://schemas.openxmlformats.org/package/2006/relationships"><Relationship Id="rId26" Type="http://schemas.openxmlformats.org/officeDocument/2006/relationships/revisionLog" Target="revisionLog12.xml"/><Relationship Id="rId39" Type="http://schemas.openxmlformats.org/officeDocument/2006/relationships/revisionLog" Target="revisionLog11.xml"/><Relationship Id="rId21" Type="http://schemas.openxmlformats.org/officeDocument/2006/relationships/revisionLog" Target="revisionLog121.xml"/><Relationship Id="rId34" Type="http://schemas.openxmlformats.org/officeDocument/2006/relationships/revisionLog" Target="revisionLog111.xml"/><Relationship Id="rId42" Type="http://schemas.openxmlformats.org/officeDocument/2006/relationships/revisionLog" Target="revisionLog1.xml"/><Relationship Id="rId25" Type="http://schemas.openxmlformats.org/officeDocument/2006/relationships/revisionLog" Target="revisionLog13.xml"/><Relationship Id="rId33" Type="http://schemas.openxmlformats.org/officeDocument/2006/relationships/revisionLog" Target="revisionLog1111.xml"/><Relationship Id="rId38" Type="http://schemas.openxmlformats.org/officeDocument/2006/relationships/revisionLog" Target="revisionLog14.xml"/><Relationship Id="rId29" Type="http://schemas.openxmlformats.org/officeDocument/2006/relationships/revisionLog" Target="revisionLog11111.xml"/><Relationship Id="rId41" Type="http://schemas.openxmlformats.org/officeDocument/2006/relationships/revisionLog" Target="revisionLog15.xml"/><Relationship Id="rId24" Type="http://schemas.openxmlformats.org/officeDocument/2006/relationships/revisionLog" Target="revisionLog131.xml"/><Relationship Id="rId32" Type="http://schemas.openxmlformats.org/officeDocument/2006/relationships/revisionLog" Target="revisionLog141.xml"/><Relationship Id="rId37" Type="http://schemas.openxmlformats.org/officeDocument/2006/relationships/revisionLog" Target="revisionLog151.xml"/><Relationship Id="rId40" Type="http://schemas.openxmlformats.org/officeDocument/2006/relationships/revisionLog" Target="revisionLog16.xml"/><Relationship Id="rId23" Type="http://schemas.openxmlformats.org/officeDocument/2006/relationships/revisionLog" Target="revisionLog1311.xml"/><Relationship Id="rId28" Type="http://schemas.openxmlformats.org/officeDocument/2006/relationships/revisionLog" Target="revisionLog1411.xml"/><Relationship Id="rId36" Type="http://schemas.openxmlformats.org/officeDocument/2006/relationships/revisionLog" Target="revisionLog1511.xml"/><Relationship Id="rId31" Type="http://schemas.openxmlformats.org/officeDocument/2006/relationships/revisionLog" Target="revisionLog15111.xml"/><Relationship Id="rId22" Type="http://schemas.openxmlformats.org/officeDocument/2006/relationships/revisionLog" Target="revisionLog13111.xml"/><Relationship Id="rId27" Type="http://schemas.openxmlformats.org/officeDocument/2006/relationships/revisionLog" Target="revisionLog14111.xml"/><Relationship Id="rId30" Type="http://schemas.openxmlformats.org/officeDocument/2006/relationships/revisionLog" Target="revisionLog151111.xml"/><Relationship Id="rId35" Type="http://schemas.openxmlformats.org/officeDocument/2006/relationships/revisionLog" Target="revisionLog161.xml"/></Relationships>
</file>

<file path=xl/revisions/revisionHeaders.xml><?xml version="1.0" encoding="utf-8"?>
<headers xmlns="http://schemas.openxmlformats.org/spreadsheetml/2006/main" xmlns:r="http://schemas.openxmlformats.org/officeDocument/2006/relationships" guid="{73518799-E5F7-4358-A66B-78A8D5A46298}" diskRevisions="1" revisionId="2698" version="23">
  <header guid="{A6DA30F0-AB2B-4238-ADB7-7926160DEF03}" dateTime="2020-07-08T19:12:33" maxSheetId="16" userName="Amanda Moffat" r:id="rId21" minRId="1787" maxRId="1841">
    <sheetIdMap count="15">
      <sheetId val="1"/>
      <sheetId val="2"/>
      <sheetId val="3"/>
      <sheetId val="5"/>
      <sheetId val="6"/>
      <sheetId val="4"/>
      <sheetId val="15"/>
      <sheetId val="14"/>
      <sheetId val="13"/>
      <sheetId val="7"/>
      <sheetId val="8"/>
      <sheetId val="9"/>
      <sheetId val="10"/>
      <sheetId val="11"/>
      <sheetId val="12"/>
    </sheetIdMap>
  </header>
  <header guid="{AD33ACF5-A500-4FBD-A30E-DFBC561B5FC8}" dateTime="2020-07-08T19:24:00" maxSheetId="16" userName="Amanda Moffat" r:id="rId22" minRId="1842" maxRId="1863">
    <sheetIdMap count="15">
      <sheetId val="1"/>
      <sheetId val="2"/>
      <sheetId val="3"/>
      <sheetId val="5"/>
      <sheetId val="6"/>
      <sheetId val="4"/>
      <sheetId val="15"/>
      <sheetId val="14"/>
      <sheetId val="13"/>
      <sheetId val="7"/>
      <sheetId val="8"/>
      <sheetId val="9"/>
      <sheetId val="10"/>
      <sheetId val="11"/>
      <sheetId val="12"/>
    </sheetIdMap>
  </header>
  <header guid="{92AEF12E-23B2-4885-BC3B-0C25F5C4FFE6}" dateTime="2020-07-08T20:01:52" maxSheetId="16" userName="Amanda Moffat" r:id="rId23" minRId="1864" maxRId="1936">
    <sheetIdMap count="15">
      <sheetId val="1"/>
      <sheetId val="2"/>
      <sheetId val="3"/>
      <sheetId val="5"/>
      <sheetId val="6"/>
      <sheetId val="4"/>
      <sheetId val="15"/>
      <sheetId val="14"/>
      <sheetId val="13"/>
      <sheetId val="7"/>
      <sheetId val="8"/>
      <sheetId val="9"/>
      <sheetId val="10"/>
      <sheetId val="11"/>
      <sheetId val="12"/>
    </sheetIdMap>
  </header>
  <header guid="{60C46453-D480-403D-A566-25F371AE75E5}" dateTime="2020-07-08T20:20:12" maxSheetId="16" userName="Amanda Moffat" r:id="rId24" minRId="1937" maxRId="2004">
    <sheetIdMap count="15">
      <sheetId val="1"/>
      <sheetId val="2"/>
      <sheetId val="3"/>
      <sheetId val="5"/>
      <sheetId val="6"/>
      <sheetId val="4"/>
      <sheetId val="15"/>
      <sheetId val="14"/>
      <sheetId val="13"/>
      <sheetId val="7"/>
      <sheetId val="8"/>
      <sheetId val="9"/>
      <sheetId val="10"/>
      <sheetId val="11"/>
      <sheetId val="12"/>
    </sheetIdMap>
  </header>
  <header guid="{07E22FD3-9794-4C52-8C47-C55AC7377853}" dateTime="2020-07-08T20:27:04" maxSheetId="16" userName="Amanda Moffat" r:id="rId25" minRId="2005" maxRId="2022">
    <sheetIdMap count="15">
      <sheetId val="1"/>
      <sheetId val="2"/>
      <sheetId val="3"/>
      <sheetId val="5"/>
      <sheetId val="6"/>
      <sheetId val="4"/>
      <sheetId val="15"/>
      <sheetId val="14"/>
      <sheetId val="13"/>
      <sheetId val="7"/>
      <sheetId val="8"/>
      <sheetId val="9"/>
      <sheetId val="10"/>
      <sheetId val="11"/>
      <sheetId val="12"/>
    </sheetIdMap>
  </header>
  <header guid="{C65EBB6E-999E-4036-AD8F-437BF09FC7F9}" dateTime="2020-07-08T20:36:08" maxSheetId="16" userName="Amanda Moffat" r:id="rId26" minRId="2023" maxRId="2056">
    <sheetIdMap count="15">
      <sheetId val="1"/>
      <sheetId val="2"/>
      <sheetId val="3"/>
      <sheetId val="5"/>
      <sheetId val="6"/>
      <sheetId val="4"/>
      <sheetId val="15"/>
      <sheetId val="14"/>
      <sheetId val="13"/>
      <sheetId val="7"/>
      <sheetId val="8"/>
      <sheetId val="9"/>
      <sheetId val="10"/>
      <sheetId val="11"/>
      <sheetId val="12"/>
    </sheetIdMap>
  </header>
  <header guid="{2AC956C2-2487-4AAB-9E13-81A12140C316}" dateTime="2020-07-08T21:25:49" maxSheetId="16" userName="Amanda Moffat" r:id="rId27" minRId="2057" maxRId="2143">
    <sheetIdMap count="15">
      <sheetId val="1"/>
      <sheetId val="2"/>
      <sheetId val="3"/>
      <sheetId val="5"/>
      <sheetId val="6"/>
      <sheetId val="4"/>
      <sheetId val="15"/>
      <sheetId val="14"/>
      <sheetId val="13"/>
      <sheetId val="7"/>
      <sheetId val="8"/>
      <sheetId val="9"/>
      <sheetId val="10"/>
      <sheetId val="11"/>
      <sheetId val="12"/>
    </sheetIdMap>
  </header>
  <header guid="{4B5C6E22-2B75-4DF9-B2CD-606574271545}" dateTime="2020-07-08T21:33:09" maxSheetId="16" userName="Amanda Moffat" r:id="rId28" minRId="2144" maxRId="2160">
    <sheetIdMap count="15">
      <sheetId val="1"/>
      <sheetId val="2"/>
      <sheetId val="3"/>
      <sheetId val="5"/>
      <sheetId val="6"/>
      <sheetId val="4"/>
      <sheetId val="15"/>
      <sheetId val="14"/>
      <sheetId val="13"/>
      <sheetId val="7"/>
      <sheetId val="8"/>
      <sheetId val="9"/>
      <sheetId val="10"/>
      <sheetId val="11"/>
      <sheetId val="12"/>
    </sheetIdMap>
  </header>
  <header guid="{8825B5E7-6770-4F60-A447-679833D99D4B}" dateTime="2020-07-09T09:21:22" maxSheetId="16" userName="Amanda Moffat" r:id="rId29" minRId="2161" maxRId="2194">
    <sheetIdMap count="15">
      <sheetId val="1"/>
      <sheetId val="2"/>
      <sheetId val="3"/>
      <sheetId val="5"/>
      <sheetId val="6"/>
      <sheetId val="4"/>
      <sheetId val="15"/>
      <sheetId val="14"/>
      <sheetId val="13"/>
      <sheetId val="7"/>
      <sheetId val="8"/>
      <sheetId val="9"/>
      <sheetId val="10"/>
      <sheetId val="11"/>
      <sheetId val="12"/>
    </sheetIdMap>
  </header>
  <header guid="{805DADA4-7331-431F-9077-0F05837C9F91}" dateTime="2020-07-09T11:19:51" maxSheetId="16" userName="Amanda Moffat" r:id="rId30" minRId="2195" maxRId="2213">
    <sheetIdMap count="15">
      <sheetId val="1"/>
      <sheetId val="2"/>
      <sheetId val="3"/>
      <sheetId val="5"/>
      <sheetId val="6"/>
      <sheetId val="4"/>
      <sheetId val="15"/>
      <sheetId val="14"/>
      <sheetId val="13"/>
      <sheetId val="7"/>
      <sheetId val="8"/>
      <sheetId val="9"/>
      <sheetId val="10"/>
      <sheetId val="11"/>
      <sheetId val="12"/>
    </sheetIdMap>
  </header>
  <header guid="{52B2A7E5-8E0C-4E57-8A26-9B91B417A629}" dateTime="2020-07-09T20:48:34" maxSheetId="16" userName="Amanda Moffat" r:id="rId31" minRId="2214" maxRId="2284">
    <sheetIdMap count="15">
      <sheetId val="1"/>
      <sheetId val="2"/>
      <sheetId val="3"/>
      <sheetId val="5"/>
      <sheetId val="6"/>
      <sheetId val="4"/>
      <sheetId val="15"/>
      <sheetId val="14"/>
      <sheetId val="13"/>
      <sheetId val="7"/>
      <sheetId val="8"/>
      <sheetId val="9"/>
      <sheetId val="10"/>
      <sheetId val="11"/>
      <sheetId val="12"/>
    </sheetIdMap>
  </header>
  <header guid="{3BB3E432-9C9E-4A61-AE9B-A1DC687B5566}" dateTime="2020-07-09T21:01:01" maxSheetId="16" userName="Amanda Moffat" r:id="rId32" minRId="2285" maxRId="2314">
    <sheetIdMap count="15">
      <sheetId val="1"/>
      <sheetId val="2"/>
      <sheetId val="3"/>
      <sheetId val="5"/>
      <sheetId val="6"/>
      <sheetId val="4"/>
      <sheetId val="15"/>
      <sheetId val="14"/>
      <sheetId val="13"/>
      <sheetId val="7"/>
      <sheetId val="8"/>
      <sheetId val="9"/>
      <sheetId val="10"/>
      <sheetId val="11"/>
      <sheetId val="12"/>
    </sheetIdMap>
  </header>
  <header guid="{A46BF4B2-E360-4C83-A968-E64A0A5A88DC}" dateTime="2020-07-09T21:12:19" maxSheetId="16" userName="Amanda Moffat" r:id="rId33" minRId="2315" maxRId="2349">
    <sheetIdMap count="15">
      <sheetId val="1"/>
      <sheetId val="2"/>
      <sheetId val="3"/>
      <sheetId val="5"/>
      <sheetId val="6"/>
      <sheetId val="4"/>
      <sheetId val="15"/>
      <sheetId val="14"/>
      <sheetId val="13"/>
      <sheetId val="7"/>
      <sheetId val="8"/>
      <sheetId val="9"/>
      <sheetId val="10"/>
      <sheetId val="11"/>
      <sheetId val="12"/>
    </sheetIdMap>
  </header>
  <header guid="{1E57A79E-C6AA-4C90-8EC9-0C3E7D63F162}" dateTime="2020-07-09T21:17:04" maxSheetId="16" userName="Amanda Moffat" r:id="rId34" minRId="2350" maxRId="2366">
    <sheetIdMap count="15">
      <sheetId val="1"/>
      <sheetId val="2"/>
      <sheetId val="3"/>
      <sheetId val="5"/>
      <sheetId val="6"/>
      <sheetId val="4"/>
      <sheetId val="15"/>
      <sheetId val="14"/>
      <sheetId val="13"/>
      <sheetId val="7"/>
      <sheetId val="8"/>
      <sheetId val="9"/>
      <sheetId val="10"/>
      <sheetId val="11"/>
      <sheetId val="12"/>
    </sheetIdMap>
  </header>
  <header guid="{EA2AD6AD-F959-42FF-832E-559E5F24DBB5}" dateTime="2020-07-09T21:35:07" maxSheetId="16" userName="Amanda Moffat" r:id="rId35" minRId="2367" maxRId="2378">
    <sheetIdMap count="15">
      <sheetId val="1"/>
      <sheetId val="2"/>
      <sheetId val="3"/>
      <sheetId val="5"/>
      <sheetId val="6"/>
      <sheetId val="4"/>
      <sheetId val="15"/>
      <sheetId val="14"/>
      <sheetId val="13"/>
      <sheetId val="7"/>
      <sheetId val="8"/>
      <sheetId val="9"/>
      <sheetId val="10"/>
      <sheetId val="11"/>
      <sheetId val="12"/>
    </sheetIdMap>
  </header>
  <header guid="{07DC486C-0D8A-401E-9EB8-996BD06497C4}" dateTime="2020-07-09T21:54:17" maxSheetId="16" userName="Amanda Moffat" r:id="rId36" minRId="2379" maxRId="2400">
    <sheetIdMap count="15">
      <sheetId val="1"/>
      <sheetId val="2"/>
      <sheetId val="3"/>
      <sheetId val="5"/>
      <sheetId val="6"/>
      <sheetId val="4"/>
      <sheetId val="15"/>
      <sheetId val="14"/>
      <sheetId val="13"/>
      <sheetId val="7"/>
      <sheetId val="8"/>
      <sheetId val="9"/>
      <sheetId val="10"/>
      <sheetId val="11"/>
      <sheetId val="12"/>
    </sheetIdMap>
  </header>
  <header guid="{ABC00E57-5F55-462D-8DDA-38B9BA49D82B}" dateTime="2020-07-09T22:01:22" maxSheetId="16" userName="Amanda Moffat" r:id="rId37" minRId="2401" maxRId="2416">
    <sheetIdMap count="15">
      <sheetId val="1"/>
      <sheetId val="2"/>
      <sheetId val="3"/>
      <sheetId val="5"/>
      <sheetId val="6"/>
      <sheetId val="4"/>
      <sheetId val="15"/>
      <sheetId val="14"/>
      <sheetId val="13"/>
      <sheetId val="7"/>
      <sheetId val="8"/>
      <sheetId val="9"/>
      <sheetId val="10"/>
      <sheetId val="11"/>
      <sheetId val="12"/>
    </sheetIdMap>
  </header>
  <header guid="{4854545A-48D5-4DD0-B633-2D1B045F8E0E}" dateTime="2020-07-10T08:04:58" maxSheetId="16" userName="Amanda Moffat" r:id="rId38" minRId="2417" maxRId="2523">
    <sheetIdMap count="15">
      <sheetId val="1"/>
      <sheetId val="2"/>
      <sheetId val="3"/>
      <sheetId val="5"/>
      <sheetId val="6"/>
      <sheetId val="4"/>
      <sheetId val="15"/>
      <sheetId val="14"/>
      <sheetId val="13"/>
      <sheetId val="7"/>
      <sheetId val="8"/>
      <sheetId val="9"/>
      <sheetId val="10"/>
      <sheetId val="11"/>
      <sheetId val="12"/>
    </sheetIdMap>
  </header>
  <header guid="{9A56A90D-C428-43A7-80ED-38147FF13FE6}" dateTime="2020-07-10T08:36:14" maxSheetId="16" userName="Amanda Moffat" r:id="rId39" minRId="2524" maxRId="2604">
    <sheetIdMap count="15">
      <sheetId val="1"/>
      <sheetId val="2"/>
      <sheetId val="3"/>
      <sheetId val="5"/>
      <sheetId val="6"/>
      <sheetId val="4"/>
      <sheetId val="15"/>
      <sheetId val="14"/>
      <sheetId val="13"/>
      <sheetId val="7"/>
      <sheetId val="8"/>
      <sheetId val="9"/>
      <sheetId val="10"/>
      <sheetId val="11"/>
      <sheetId val="12"/>
    </sheetIdMap>
  </header>
  <header guid="{3ECBF5F3-502D-4138-9B56-D8F8BC32BA53}" dateTime="2020-07-10T09:27:17" maxSheetId="16" userName="Amanda Moffat" r:id="rId40" minRId="2605" maxRId="2695">
    <sheetIdMap count="15">
      <sheetId val="1"/>
      <sheetId val="2"/>
      <sheetId val="3"/>
      <sheetId val="5"/>
      <sheetId val="6"/>
      <sheetId val="4"/>
      <sheetId val="15"/>
      <sheetId val="14"/>
      <sheetId val="13"/>
      <sheetId val="7"/>
      <sheetId val="8"/>
      <sheetId val="9"/>
      <sheetId val="10"/>
      <sheetId val="11"/>
      <sheetId val="12"/>
    </sheetIdMap>
  </header>
  <header guid="{F6A7365F-91F1-4307-ABFC-57732C6CDB10}" dateTime="2020-07-10T09:29:06" maxSheetId="16" userName="Amanda Moffat" r:id="rId41" minRId="2696" maxRId="2697">
    <sheetIdMap count="15">
      <sheetId val="1"/>
      <sheetId val="2"/>
      <sheetId val="3"/>
      <sheetId val="5"/>
      <sheetId val="6"/>
      <sheetId val="4"/>
      <sheetId val="15"/>
      <sheetId val="14"/>
      <sheetId val="13"/>
      <sheetId val="7"/>
      <sheetId val="8"/>
      <sheetId val="9"/>
      <sheetId val="10"/>
      <sheetId val="11"/>
      <sheetId val="12"/>
    </sheetIdMap>
  </header>
  <header guid="{73518799-E5F7-4358-A66B-78A8D5A46298}" dateTime="2020-07-10T09:51:39" maxSheetId="16" userName="Amanda Moffat" r:id="rId42" minRId="2698">
    <sheetIdMap count="15">
      <sheetId val="1"/>
      <sheetId val="2"/>
      <sheetId val="3"/>
      <sheetId val="5"/>
      <sheetId val="6"/>
      <sheetId val="4"/>
      <sheetId val="15"/>
      <sheetId val="14"/>
      <sheetId val="13"/>
      <sheetId val="7"/>
      <sheetId val="8"/>
      <sheetId val="9"/>
      <sheetId val="10"/>
      <sheetId val="11"/>
      <sheetId val="12"/>
    </sheetIdMap>
  </header>
</headers>
</file>

<file path=xl/revisions/revisionLog1.xml><?xml version="1.0" encoding="utf-8"?>
<revisions xmlns="http://schemas.openxmlformats.org/spreadsheetml/2006/main" xmlns:r="http://schemas.openxmlformats.org/officeDocument/2006/relationships">
  <rcc rId="2698" sId="2">
    <oc r="M3">
      <v>280</v>
    </oc>
    <nc r="M3">
      <v>296</v>
    </nc>
  </rcc>
  <rcv guid="{45401245-7BAA-485D-9629-82ED17D87BFD}" action="delete"/>
  <rcv guid="{45401245-7BAA-485D-9629-82ED17D87BFD}" action="add"/>
</revisions>
</file>

<file path=xl/revisions/revisionLog11.xml><?xml version="1.0" encoding="utf-8"?>
<revisions xmlns="http://schemas.openxmlformats.org/spreadsheetml/2006/main" xmlns:r="http://schemas.openxmlformats.org/officeDocument/2006/relationships">
  <rcc rId="2524" sId="1">
    <oc r="B120" t="inlineStr">
      <is>
        <t>When choosing a suitable material, ‘social factors’ must be considered. Explain what ‘social factors’ means.</t>
      </is>
    </oc>
    <nc r="B120" t="inlineStr">
      <is>
        <r>
          <t xml:space="preserve">When choosing a suitable material, </t>
        </r>
        <r>
          <rPr>
            <b/>
            <sz val="12"/>
            <color theme="1"/>
            <rFont val="Calibri"/>
            <family val="2"/>
          </rPr>
          <t xml:space="preserve">‘social factors’ </t>
        </r>
        <r>
          <rPr>
            <sz val="12"/>
            <color theme="1"/>
            <rFont val="Calibri"/>
            <family val="2"/>
          </rPr>
          <t>must be considered. Explain what ‘social factors’ means.</t>
        </r>
      </is>
    </nc>
  </rcc>
  <rcc rId="2525" sId="1">
    <oc r="B121" t="inlineStr">
      <is>
        <t>When choosing a suitable material, ‘cultural factors’ must be considered. Explain what ‘cultural factors’ means.</t>
      </is>
    </oc>
    <nc r="B121" t="inlineStr">
      <is>
        <r>
          <t xml:space="preserve">When choosing a suitable material, </t>
        </r>
        <r>
          <rPr>
            <b/>
            <sz val="12"/>
            <color theme="1"/>
            <rFont val="Calibri"/>
            <family val="2"/>
          </rPr>
          <t>‘cultural factors’</t>
        </r>
        <r>
          <rPr>
            <sz val="12"/>
            <color theme="1"/>
            <rFont val="Calibri"/>
            <family val="2"/>
          </rPr>
          <t xml:space="preserve"> must be considered. Explain what ‘cultural factors’ means.</t>
        </r>
      </is>
    </nc>
  </rcc>
  <rcc rId="2526" sId="1">
    <oc r="B122" t="inlineStr">
      <is>
        <t>What is the word used to describe force per unit of area (measured in Newtons per metre squared, N/m2)</t>
      </is>
    </oc>
    <nc r="B122" t="inlineStr">
      <is>
        <r>
          <t xml:space="preserve">What is the word used to describe </t>
        </r>
        <r>
          <rPr>
            <b/>
            <sz val="12"/>
            <color theme="1"/>
            <rFont val="Calibri"/>
            <family val="2"/>
          </rPr>
          <t xml:space="preserve">force </t>
        </r>
        <r>
          <rPr>
            <sz val="12"/>
            <color theme="1"/>
            <rFont val="Calibri"/>
            <family val="2"/>
          </rPr>
          <t>per unit of area (measured in Newtons per metre squared, N/m2)</t>
        </r>
      </is>
    </nc>
  </rcc>
  <rcc rId="2527" sId="1">
    <oc r="B123" t="inlineStr">
      <is>
        <t>What is the word used to describe stretching force? (for example the force in trampoline springs)</t>
      </is>
    </oc>
    <nc r="B123" t="inlineStr">
      <is>
        <r>
          <t xml:space="preserve">What is the word used to describe </t>
        </r>
        <r>
          <rPr>
            <b/>
            <sz val="12"/>
            <color theme="1"/>
            <rFont val="Calibri"/>
            <family val="2"/>
          </rPr>
          <t>stretching force</t>
        </r>
        <r>
          <rPr>
            <sz val="12"/>
            <color theme="1"/>
            <rFont val="Calibri"/>
            <family val="2"/>
          </rPr>
          <t>? (for example the force in trampoline springs)</t>
        </r>
      </is>
    </nc>
  </rcc>
  <rcc rId="2528" sId="1">
    <oc r="B124" t="inlineStr">
      <is>
        <t>What is the word used to describe squashing force, the opposite of tension? (the force in chair legs for example)</t>
      </is>
    </oc>
    <nc r="B124" t="inlineStr">
      <is>
        <r>
          <t xml:space="preserve">What is the word used to describe </t>
        </r>
        <r>
          <rPr>
            <b/>
            <sz val="12"/>
            <color theme="1"/>
            <rFont val="Calibri"/>
            <family val="2"/>
          </rPr>
          <t>squashing force</t>
        </r>
        <r>
          <rPr>
            <sz val="12"/>
            <color theme="1"/>
            <rFont val="Calibri"/>
            <family val="2"/>
          </rPr>
          <t>, the opposite of tension? (the force in chair legs for example)</t>
        </r>
      </is>
    </nc>
  </rcc>
  <rcc rId="2529" sId="1">
    <oc r="B125" t="inlineStr">
      <is>
        <t>What is the word used to describe twisting force?</t>
      </is>
    </oc>
    <nc r="B125" t="inlineStr">
      <is>
        <r>
          <t xml:space="preserve">What is the word used to describe </t>
        </r>
        <r>
          <rPr>
            <b/>
            <sz val="12"/>
            <color theme="1"/>
            <rFont val="Calibri"/>
            <family val="2"/>
          </rPr>
          <t>twisting force</t>
        </r>
        <r>
          <rPr>
            <sz val="12"/>
            <color theme="1"/>
            <rFont val="Calibri"/>
            <family val="2"/>
          </rPr>
          <t>?</t>
        </r>
      </is>
    </nc>
  </rcc>
  <rfmt sheetId="1" sqref="B114:B121" start="0" length="0">
    <dxf>
      <border>
        <left style="medium">
          <color indexed="64"/>
        </left>
      </border>
    </dxf>
  </rfmt>
  <rfmt sheetId="1" sqref="E114:E121" start="0" length="0">
    <dxf>
      <border>
        <right style="medium">
          <color indexed="64"/>
        </right>
      </border>
    </dxf>
  </rfmt>
  <rfmt sheetId="1" sqref="B121:E121" start="0" length="0">
    <dxf>
      <border>
        <bottom style="medium">
          <color indexed="64"/>
        </bottom>
      </border>
    </dxf>
  </rfmt>
  <rfmt sheetId="1" sqref="B122:B129" start="0" length="0">
    <dxf>
      <border>
        <left style="medium">
          <color indexed="64"/>
        </left>
      </border>
    </dxf>
  </rfmt>
  <rfmt sheetId="1" sqref="E122:E129" start="0" length="0">
    <dxf>
      <border>
        <right style="medium">
          <color indexed="64"/>
        </right>
      </border>
    </dxf>
  </rfmt>
  <rfmt sheetId="1" sqref="B129:E129" start="0" length="0">
    <dxf>
      <border>
        <bottom style="medium">
          <color indexed="64"/>
        </bottom>
      </border>
    </dxf>
  </rfmt>
  <rcc rId="2530" sId="1">
    <oc r="B128" t="inlineStr">
      <is>
        <t>How does the corrugated (ridged) middle inside corrugated card enhance its properties?</t>
      </is>
    </oc>
    <nc r="B128" t="inlineStr">
      <is>
        <t>How does the corrugated (ridged/fluted) middle inside corrugated card enhance its properties?</t>
      </is>
    </nc>
  </rcc>
  <rcc rId="2531" sId="1">
    <oc r="B126" t="inlineStr">
      <is>
        <t>What is the word used to describe adding layers to material to form a composite (e.g. Plywood)</t>
      </is>
    </oc>
    <nc r="B126" t="inlineStr">
      <is>
        <r>
          <t xml:space="preserve">What is the word used to describe adding layers to material to form a </t>
        </r>
        <r>
          <rPr>
            <b/>
            <sz val="12"/>
            <color theme="1"/>
            <rFont val="Calibri"/>
            <family val="2"/>
          </rPr>
          <t>composite</t>
        </r>
        <r>
          <rPr>
            <sz val="12"/>
            <color theme="1"/>
            <rFont val="Calibri"/>
            <family val="2"/>
          </rPr>
          <t xml:space="preserve"> (e.g. Plywood)?</t>
        </r>
      </is>
    </nc>
  </rcc>
  <rcc rId="2532" sId="1">
    <oc r="B127" t="inlineStr">
      <is>
        <t>What is the word used to describe layers of fabric attached to the inside of products (e.g. collars, cuffs)</t>
      </is>
    </oc>
    <nc r="B127" t="inlineStr">
      <is>
        <t>What is the word used to describe layers of fabric attached to the inside of products (e.g. collars, cuffs)?</t>
      </is>
    </nc>
  </rcc>
  <rcc rId="2533" sId="1">
    <oc r="B129" t="inlineStr">
      <is>
        <t>What is the word used to describe unaligned forces working in opposite directions? (e.g. Scissor blades)</t>
      </is>
    </oc>
    <nc r="B129" t="inlineStr">
      <is>
        <r>
          <t xml:space="preserve">What is the word used to describe unaligned </t>
        </r>
        <r>
          <rPr>
            <b/>
            <sz val="12"/>
            <color theme="1"/>
            <rFont val="Calibri"/>
            <family val="2"/>
          </rPr>
          <t>forces</t>
        </r>
        <r>
          <rPr>
            <sz val="12"/>
            <color theme="1"/>
            <rFont val="Calibri"/>
            <family val="2"/>
          </rPr>
          <t xml:space="preserve"> working in </t>
        </r>
        <r>
          <rPr>
            <b/>
            <sz val="12"/>
            <color theme="1"/>
            <rFont val="Calibri"/>
            <family val="2"/>
          </rPr>
          <t xml:space="preserve">opposite </t>
        </r>
        <r>
          <rPr>
            <sz val="12"/>
            <color theme="1"/>
            <rFont val="Calibri"/>
            <family val="2"/>
          </rPr>
          <t>directions (e.g. scissor blades)?</t>
        </r>
      </is>
    </nc>
  </rcc>
  <rcc rId="2534" sId="1">
    <oc r="B130" t="inlineStr">
      <is>
        <t>What scale of production would be suitable to make a small number of products such as wedding dresses?</t>
      </is>
    </oc>
    <nc r="B130" t="inlineStr">
      <is>
        <r>
          <t xml:space="preserve">What </t>
        </r>
        <r>
          <rPr>
            <b/>
            <sz val="12"/>
            <color theme="1"/>
            <rFont val="Calibri"/>
            <family val="2"/>
          </rPr>
          <t>scale of production</t>
        </r>
        <r>
          <rPr>
            <sz val="12"/>
            <color theme="1"/>
            <rFont val="Calibri"/>
            <family val="2"/>
          </rPr>
          <t xml:space="preserve"> would be suitable to make a small number of products such as wedding dresses?</t>
        </r>
      </is>
    </nc>
  </rcc>
  <rcc rId="2535" sId="1">
    <oc r="B131" t="inlineStr">
      <is>
        <t>What scale of production involves making a specific number of products in one go?</t>
      </is>
    </oc>
    <nc r="B131" t="inlineStr">
      <is>
        <r>
          <t xml:space="preserve">What </t>
        </r>
        <r>
          <rPr>
            <b/>
            <sz val="12"/>
            <color theme="1"/>
            <rFont val="Calibri"/>
            <family val="2"/>
          </rPr>
          <t>scale of production</t>
        </r>
        <r>
          <rPr>
            <sz val="12"/>
            <color theme="1"/>
            <rFont val="Calibri"/>
            <family val="2"/>
          </rPr>
          <t xml:space="preserve"> involves making a specific number of products in one go?</t>
        </r>
      </is>
    </nc>
  </rcc>
  <rcc rId="2536" sId="1">
    <oc r="B132" t="inlineStr">
      <is>
        <t>What scale of production involves making large numbers of products in an assembly line?</t>
      </is>
    </oc>
    <nc r="B132" t="inlineStr">
      <is>
        <r>
          <t xml:space="preserve">What </t>
        </r>
        <r>
          <rPr>
            <b/>
            <sz val="12"/>
            <color rgb="FF000000"/>
            <rFont val="Calibri"/>
            <family val="2"/>
          </rPr>
          <t>scale of production</t>
        </r>
        <r>
          <rPr>
            <sz val="12"/>
            <color rgb="FF000000"/>
            <rFont val="Calibri"/>
            <family val="2"/>
          </rPr>
          <t xml:space="preserve"> involves making large numbers of products in an assembly line?</t>
        </r>
      </is>
    </nc>
  </rcc>
  <rcc rId="2537" sId="1">
    <oc r="B133" t="inlineStr">
      <is>
        <t>What scale of production runs all of the time, 24 hours a day, and is mostly automated. (e.g. bottles of drink)</t>
      </is>
    </oc>
    <nc r="B133" t="inlineStr">
      <is>
        <r>
          <t xml:space="preserve">What </t>
        </r>
        <r>
          <rPr>
            <b/>
            <sz val="12"/>
            <color theme="1"/>
            <rFont val="Calibri"/>
            <family val="2"/>
          </rPr>
          <t>scale of production</t>
        </r>
        <r>
          <rPr>
            <sz val="12"/>
            <color theme="1"/>
            <rFont val="Calibri"/>
            <family val="2"/>
          </rPr>
          <t xml:space="preserve"> runs all of the time, 24 hours a day, and is mostly automated. (e.g. bottles of drink)</t>
        </r>
      </is>
    </nc>
  </rcc>
  <rcc rId="2538" sId="1">
    <oc r="B134" t="inlineStr">
      <is>
        <t>What scale of production would be suitable to make a bespoke wedding dress?</t>
      </is>
    </oc>
    <nc r="B134" t="inlineStr">
      <is>
        <r>
          <t xml:space="preserve">What </t>
        </r>
        <r>
          <rPr>
            <b/>
            <sz val="12"/>
            <color theme="1"/>
            <rFont val="Calibri"/>
            <family val="2"/>
          </rPr>
          <t>scale of production</t>
        </r>
        <r>
          <rPr>
            <sz val="12"/>
            <color theme="1"/>
            <rFont val="Calibri"/>
            <family val="2"/>
          </rPr>
          <t xml:space="preserve"> would be suitable to make a bespoke wedding dress?</t>
        </r>
      </is>
    </nc>
  </rcc>
  <rcc rId="2539" sId="1">
    <oc r="B135" t="inlineStr">
      <is>
        <t>What scale of production would be suitable to make road cars?</t>
      </is>
    </oc>
    <nc r="B135" t="inlineStr">
      <is>
        <r>
          <t xml:space="preserve">What </t>
        </r>
        <r>
          <rPr>
            <b/>
            <sz val="12"/>
            <color theme="1"/>
            <rFont val="Calibri"/>
            <family val="2"/>
          </rPr>
          <t>scale of production</t>
        </r>
        <r>
          <rPr>
            <sz val="12"/>
            <color theme="1"/>
            <rFont val="Calibri"/>
            <family val="2"/>
          </rPr>
          <t xml:space="preserve"> would be suitable to make road cars?</t>
        </r>
      </is>
    </nc>
  </rcc>
  <rcc rId="2540" sId="1">
    <oc r="B136" t="inlineStr">
      <is>
        <t>What scale of production would be suitable to manufacture aluminium foil?</t>
      </is>
    </oc>
    <nc r="B136" t="inlineStr">
      <is>
        <r>
          <t xml:space="preserve">What </t>
        </r>
        <r>
          <rPr>
            <b/>
            <sz val="12"/>
            <color rgb="FF000000"/>
            <rFont val="Calibri"/>
            <family val="2"/>
          </rPr>
          <t>scale of production</t>
        </r>
        <r>
          <rPr>
            <sz val="12"/>
            <color rgb="FF000000"/>
            <rFont val="Calibri"/>
            <family val="2"/>
          </rPr>
          <t xml:space="preserve"> would be suitable to manufacture aluminium foil?</t>
        </r>
      </is>
    </nc>
  </rcc>
  <rcc rId="2541" sId="1">
    <oc r="B137" t="inlineStr">
      <is>
        <t>What scale of production would be most suitable to manufacture bottles of lemonade?</t>
      </is>
    </oc>
    <nc r="B137" t="inlineStr">
      <is>
        <r>
          <t xml:space="preserve">What </t>
        </r>
        <r>
          <rPr>
            <b/>
            <sz val="12"/>
            <color theme="1"/>
            <rFont val="Calibri"/>
            <family val="2"/>
          </rPr>
          <t>scale of production</t>
        </r>
        <r>
          <rPr>
            <sz val="12"/>
            <color theme="1"/>
            <rFont val="Calibri"/>
            <family val="2"/>
          </rPr>
          <t xml:space="preserve"> would be most suitable to manufacture bottles of lemonade?</t>
        </r>
      </is>
    </nc>
  </rcc>
  <rcc rId="2542" sId="1">
    <oc r="C130" t="inlineStr">
      <is>
        <t>One-off</t>
      </is>
    </oc>
    <nc r="C130" t="inlineStr">
      <is>
        <t>One-off (bespoke)</t>
      </is>
    </nc>
  </rcc>
  <rfmt sheetId="1" sqref="B130:B137" start="0" length="0">
    <dxf>
      <border>
        <left style="medium">
          <color indexed="64"/>
        </left>
      </border>
    </dxf>
  </rfmt>
  <rfmt sheetId="1" sqref="E130:E137" start="0" length="0">
    <dxf>
      <border>
        <right style="medium">
          <color indexed="64"/>
        </right>
      </border>
    </dxf>
  </rfmt>
  <rfmt sheetId="1" sqref="B137:E137" start="0" length="0">
    <dxf>
      <border>
        <bottom style="medium">
          <color indexed="64"/>
        </bottom>
      </border>
    </dxf>
  </rfmt>
  <rcc rId="2543" sId="1">
    <oc r="B139" t="inlineStr">
      <is>
        <t>Explain what is meant by ‘tolerance’ when manufacturing products.</t>
      </is>
    </oc>
    <nc r="B139" t="inlineStr">
      <is>
        <r>
          <t xml:space="preserve">Explain what is meant by </t>
        </r>
        <r>
          <rPr>
            <b/>
            <sz val="12"/>
            <color theme="1"/>
            <rFont val="Calibri"/>
            <family val="2"/>
          </rPr>
          <t>‘tolerance’</t>
        </r>
        <r>
          <rPr>
            <sz val="12"/>
            <color theme="1"/>
            <rFont val="Calibri"/>
            <family val="2"/>
          </rPr>
          <t xml:space="preserve"> when manufacturing products.</t>
        </r>
      </is>
    </nc>
  </rcc>
  <rcc rId="2544" sId="1">
    <oc r="B140" t="inlineStr">
      <is>
        <t>What is the name given to a jig that is used to measure and check a size is within tolerance?</t>
      </is>
    </oc>
    <nc r="B140" t="inlineStr">
      <is>
        <r>
          <t xml:space="preserve">What is the name given to a </t>
        </r>
        <r>
          <rPr>
            <b/>
            <sz val="12"/>
            <color theme="1"/>
            <rFont val="Calibri"/>
            <family val="2"/>
          </rPr>
          <t>jig</t>
        </r>
        <r>
          <rPr>
            <sz val="12"/>
            <color theme="1"/>
            <rFont val="Calibri"/>
            <family val="2"/>
          </rPr>
          <t xml:space="preserve"> that is used to measure and check a size is within tolerance?</t>
        </r>
      </is>
    </nc>
  </rcc>
  <rcc rId="2545" sId="1">
    <oc r="C140" t="inlineStr">
      <is>
        <t>Go/no go</t>
      </is>
    </oc>
    <nc r="C140" t="inlineStr">
      <is>
        <t>Go/no go gauge</t>
      </is>
    </nc>
  </rcc>
  <rcc rId="2546" sId="1">
    <oc r="B141" t="inlineStr">
      <is>
        <t>What is the name given to a coloured cross printed onto paper/board to check CMYK printing plates are aligned?</t>
      </is>
    </oc>
    <nc r="B141" t="inlineStr">
      <is>
        <r>
          <t xml:space="preserve">What is the name given to a coloured cross printed onto paper/board to check </t>
        </r>
        <r>
          <rPr>
            <b/>
            <sz val="12"/>
            <color theme="1"/>
            <rFont val="Calibri"/>
            <family val="2"/>
          </rPr>
          <t>CMYK</t>
        </r>
        <r>
          <rPr>
            <sz val="12"/>
            <color theme="1"/>
            <rFont val="Calibri"/>
            <family val="2"/>
          </rPr>
          <t xml:space="preserve"> printing plates are aligned?</t>
        </r>
      </is>
    </nc>
  </rcc>
  <rcc rId="2547" sId="1">
    <oc r="B142" t="inlineStr">
      <is>
        <t>What tool would a quality control depth stop be used with?</t>
      </is>
    </oc>
    <nc r="B142" t="inlineStr">
      <is>
        <r>
          <t xml:space="preserve">What tool would a </t>
        </r>
        <r>
          <rPr>
            <b/>
            <sz val="12"/>
            <color theme="1"/>
            <rFont val="Calibri"/>
            <family val="2"/>
          </rPr>
          <t>quality control 'depth stop'</t>
        </r>
        <r>
          <rPr>
            <sz val="12"/>
            <color theme="1"/>
            <rFont val="Calibri"/>
            <family val="2"/>
          </rPr>
          <t xml:space="preserve"> be used with?</t>
        </r>
      </is>
    </nc>
  </rcc>
  <rcc rId="2548" sId="1">
    <oc r="B144" t="inlineStr">
      <is>
        <t>A laser cutter must be programmed for each material.  The three variables are thickness, speed and what?</t>
      </is>
    </oc>
    <nc r="B144" t="inlineStr">
      <is>
        <r>
          <t xml:space="preserve">A </t>
        </r>
        <r>
          <rPr>
            <b/>
            <sz val="12"/>
            <color theme="1"/>
            <rFont val="Calibri"/>
            <family val="2"/>
          </rPr>
          <t xml:space="preserve">laser cutter </t>
        </r>
        <r>
          <rPr>
            <sz val="12"/>
            <color theme="1"/>
            <rFont val="Calibri"/>
            <family val="2"/>
          </rPr>
          <t xml:space="preserve">must be programmed for each material.  The three </t>
        </r>
        <r>
          <rPr>
            <b/>
            <sz val="12"/>
            <color theme="1"/>
            <rFont val="Calibri"/>
            <family val="2"/>
          </rPr>
          <t>variables</t>
        </r>
        <r>
          <rPr>
            <sz val="12"/>
            <color theme="1"/>
            <rFont val="Calibri"/>
            <family val="2"/>
          </rPr>
          <t xml:space="preserve"> are thickness, speed and what?</t>
        </r>
      </is>
    </nc>
  </rcc>
  <rcc rId="2549" sId="1">
    <oc r="B143" t="inlineStr">
      <is>
        <t xml:space="preserve">If a 100mm metal bar must be cut to within plus or minus 1mm (+/- 1mm), what is the minimum allowable size? </t>
      </is>
    </oc>
    <nc r="B143" t="inlineStr">
      <is>
        <r>
          <t xml:space="preserve">If a 100mm metal bar must be cut to within plus or minus 1mm (+/- 1mm), what is the </t>
        </r>
        <r>
          <rPr>
            <b/>
            <sz val="12"/>
            <color theme="1"/>
            <rFont val="Calibri"/>
            <family val="2"/>
          </rPr>
          <t>minimum</t>
        </r>
        <r>
          <rPr>
            <sz val="12"/>
            <color theme="1"/>
            <rFont val="Calibri"/>
            <family val="2"/>
          </rPr>
          <t xml:space="preserve"> allowable size (tolerance)? </t>
        </r>
      </is>
    </nc>
  </rcc>
  <rcc rId="2550" sId="1">
    <oc r="B145" t="inlineStr">
      <is>
        <t>A chair leg should be cut to 500mm plus or minus 2mm.  What is the maximum allowable length for the chair leg?</t>
      </is>
    </oc>
    <nc r="B145" t="inlineStr">
      <is>
        <r>
          <t xml:space="preserve">A chair leg should be cut to 500mm plus or minus 2mm (+/- 2mm). What is the </t>
        </r>
        <r>
          <rPr>
            <b/>
            <sz val="12"/>
            <color theme="1"/>
            <rFont val="Calibri"/>
            <family val="2"/>
          </rPr>
          <t>maximum</t>
        </r>
        <r>
          <rPr>
            <sz val="12"/>
            <color theme="1"/>
            <rFont val="Calibri"/>
            <family val="2"/>
          </rPr>
          <t xml:space="preserve"> allowable length (tolerance) for the chair leg?</t>
        </r>
      </is>
    </nc>
  </rcc>
  <rcc rId="2551" sId="1">
    <oc r="C146" t="inlineStr">
      <is>
        <t>Production aids</t>
      </is>
    </oc>
    <nc r="C146" t="inlineStr">
      <is>
        <t>Production aids (e.g. jigs)</t>
      </is>
    </nc>
  </rcc>
  <rcc rId="2552" sId="1">
    <oc r="B146" t="inlineStr">
      <is>
        <t>Tools that are used to help speed up, simplify or control accuracy in manufacturing are known as what?</t>
      </is>
    </oc>
    <nc r="B146" t="inlineStr">
      <is>
        <r>
          <t xml:space="preserve">Tools that are used to help speed up, simplify or </t>
        </r>
        <r>
          <rPr>
            <b/>
            <sz val="12"/>
            <color theme="1"/>
            <rFont val="Calibri"/>
            <family val="2"/>
          </rPr>
          <t>control accuracy</t>
        </r>
        <r>
          <rPr>
            <sz val="12"/>
            <color theme="1"/>
            <rFont val="Calibri"/>
            <family val="2"/>
          </rPr>
          <t xml:space="preserve"> in manufacturing are known as what?</t>
        </r>
      </is>
    </nc>
  </rcc>
  <rcc rId="2553" sId="1">
    <oc r="B147" t="inlineStr">
      <is>
        <t>What is a reference point?</t>
      </is>
    </oc>
    <nc r="B147" t="inlineStr">
      <is>
        <r>
          <t xml:space="preserve">What is a </t>
        </r>
        <r>
          <rPr>
            <b/>
            <sz val="12"/>
            <color theme="1"/>
            <rFont val="Calibri"/>
            <family val="2"/>
          </rPr>
          <t>reference point</t>
        </r>
        <r>
          <rPr>
            <sz val="12"/>
            <color theme="1"/>
            <rFont val="Calibri"/>
            <family val="2"/>
          </rPr>
          <t>?</t>
        </r>
      </is>
    </nc>
  </rcc>
  <rcc rId="2554" sId="1">
    <oc r="B148" t="inlineStr">
      <is>
        <t>What is the name given to making a product or drawing larger, smaller or the same size, with the same size ratio?</t>
      </is>
    </oc>
    <nc r="B148" t="inlineStr">
      <is>
        <r>
          <t xml:space="preserve">What is the name given to making a product or drawing larger, smaller or the same size, with the same size </t>
        </r>
        <r>
          <rPr>
            <b/>
            <sz val="12"/>
            <color theme="1"/>
            <rFont val="Calibri"/>
            <family val="2"/>
          </rPr>
          <t>ratio</t>
        </r>
        <r>
          <rPr>
            <sz val="12"/>
            <color theme="1"/>
            <rFont val="Calibri"/>
            <family val="2"/>
          </rPr>
          <t>?</t>
        </r>
      </is>
    </nc>
  </rcc>
  <rcc rId="2555" sId="1">
    <oc r="B150" t="inlineStr">
      <is>
        <t>What is the name given to a paper template used to cut fabrics?</t>
      </is>
    </oc>
    <nc r="B150" t="inlineStr">
      <is>
        <r>
          <t xml:space="preserve">What is the name given to a </t>
        </r>
        <r>
          <rPr>
            <b/>
            <sz val="12"/>
            <color rgb="FF000000"/>
            <rFont val="Calibri"/>
            <family val="2"/>
          </rPr>
          <t>paper template</t>
        </r>
        <r>
          <rPr>
            <sz val="12"/>
            <color rgb="FF000000"/>
            <rFont val="Calibri"/>
            <family val="2"/>
          </rPr>
          <t xml:space="preserve"> used to cut fabrics?</t>
        </r>
      </is>
    </nc>
  </rcc>
  <rfmt sheetId="1" sqref="B138:B145" start="0" length="0">
    <dxf>
      <border>
        <left style="medium">
          <color indexed="64"/>
        </left>
      </border>
    </dxf>
  </rfmt>
  <rfmt sheetId="1" sqref="E138:E145" start="0" length="0">
    <dxf>
      <border>
        <right style="medium">
          <color indexed="64"/>
        </right>
      </border>
    </dxf>
  </rfmt>
  <rfmt sheetId="1" sqref="B145:E145" start="0" length="0">
    <dxf>
      <border>
        <bottom style="medium">
          <color indexed="64"/>
        </bottom>
      </border>
    </dxf>
  </rfmt>
  <rcc rId="2556" sId="1">
    <oc r="B149" t="inlineStr">
      <is>
        <t>What is the name given to something used to draw or cut around to produce a shape identical to it?</t>
      </is>
    </oc>
    <nc r="B149" t="inlineStr">
      <is>
        <r>
          <t xml:space="preserve">What is the name given to something used to draw or cut around to produce a shape </t>
        </r>
        <r>
          <rPr>
            <b/>
            <sz val="12"/>
            <color theme="1"/>
            <rFont val="Calibri"/>
            <family val="2"/>
          </rPr>
          <t>identical</t>
        </r>
        <r>
          <rPr>
            <sz val="12"/>
            <color theme="1"/>
            <rFont val="Calibri"/>
            <family val="2"/>
          </rPr>
          <t xml:space="preserve"> to it?</t>
        </r>
      </is>
    </nc>
  </rcc>
  <rcc rId="2557" sId="1">
    <oc r="B152" t="inlineStr">
      <is>
        <t>Give one advantage of using a jig to manufacture several of the same part.</t>
      </is>
    </oc>
    <nc r="B152" t="inlineStr">
      <is>
        <r>
          <t>Give one advantage of using a</t>
        </r>
        <r>
          <rPr>
            <b/>
            <sz val="12"/>
            <color theme="1"/>
            <rFont val="Calibri"/>
            <family val="2"/>
          </rPr>
          <t xml:space="preserve"> jig</t>
        </r>
        <r>
          <rPr>
            <sz val="12"/>
            <color theme="1"/>
            <rFont val="Calibri"/>
            <family val="2"/>
          </rPr>
          <t xml:space="preserve"> to manufacture several of the same part.</t>
        </r>
      </is>
    </nc>
  </rcc>
  <rcc rId="2558" sId="1">
    <oc r="B153" t="inlineStr">
      <is>
        <t>If a model is made to a scale of 2 to 1 (2:1), is it bigger or smaller than the original?</t>
      </is>
    </oc>
    <nc r="B153" t="inlineStr">
      <is>
        <r>
          <t xml:space="preserve">If a model is made to a </t>
        </r>
        <r>
          <rPr>
            <b/>
            <sz val="12"/>
            <color theme="1"/>
            <rFont val="Calibri"/>
            <family val="2"/>
          </rPr>
          <t xml:space="preserve">scale </t>
        </r>
        <r>
          <rPr>
            <sz val="12"/>
            <color theme="1"/>
            <rFont val="Calibri"/>
            <family val="2"/>
          </rPr>
          <t>of 2 to 1 (2:1), is it bigger or smaller than the original?</t>
        </r>
      </is>
    </nc>
  </rcc>
  <rcc rId="2559" sId="1">
    <oc r="B156" t="inlineStr">
      <is>
        <t>When converting trees into timber (useful form), what is meant by the term ‘seasoning’?</t>
      </is>
    </oc>
    <nc r="B156" t="inlineStr">
      <is>
        <r>
          <t xml:space="preserve">When converting trees into timber (useful form), what is meant by the term </t>
        </r>
        <r>
          <rPr>
            <b/>
            <sz val="12"/>
            <color theme="1"/>
            <rFont val="Calibri"/>
            <family val="2"/>
          </rPr>
          <t>‘seasoning’</t>
        </r>
        <r>
          <rPr>
            <sz val="12"/>
            <color theme="1"/>
            <rFont val="Calibri"/>
            <family val="2"/>
          </rPr>
          <t>?</t>
        </r>
      </is>
    </nc>
  </rcc>
  <rcc rId="2560" sId="1">
    <oc r="B157" t="inlineStr">
      <is>
        <t>There are two types of timber planks.  Rough sawn and PSE. What does PSE stand for?</t>
      </is>
    </oc>
    <nc r="B157" t="inlineStr">
      <is>
        <r>
          <t xml:space="preserve">There are two types of timber planks.  Rough sawn and </t>
        </r>
        <r>
          <rPr>
            <b/>
            <sz val="12"/>
            <color rgb="FF000000"/>
            <rFont val="Calibri"/>
            <family val="2"/>
          </rPr>
          <t>PSE</t>
        </r>
        <r>
          <rPr>
            <sz val="12"/>
            <color rgb="FF000000"/>
            <rFont val="Calibri"/>
            <family val="2"/>
          </rPr>
          <t xml:space="preserve">. What does </t>
        </r>
        <r>
          <rPr>
            <b/>
            <sz val="12"/>
            <color rgb="FF000000"/>
            <rFont val="Calibri"/>
            <family val="2"/>
          </rPr>
          <t>PSE</t>
        </r>
        <r>
          <rPr>
            <sz val="12"/>
            <color rgb="FF000000"/>
            <rFont val="Calibri"/>
            <family val="2"/>
          </rPr>
          <t xml:space="preserve"> stand for?</t>
        </r>
      </is>
    </nc>
  </rcc>
  <rcc rId="2561" sId="1">
    <oc r="B158" t="inlineStr">
      <is>
        <t>What is the name for the raw material, from which metal can be extracted?  (rock with metal in it)</t>
      </is>
    </oc>
    <nc r="B158" t="inlineStr">
      <is>
        <r>
          <t xml:space="preserve">What is the name for the </t>
        </r>
        <r>
          <rPr>
            <b/>
            <sz val="12"/>
            <color theme="1"/>
            <rFont val="Calibri"/>
            <family val="2"/>
          </rPr>
          <t>raw material</t>
        </r>
        <r>
          <rPr>
            <sz val="12"/>
            <color theme="1"/>
            <rFont val="Calibri"/>
            <family val="2"/>
          </rPr>
          <t>, from which metal can be extracted?  (rock with metal in it)</t>
        </r>
      </is>
    </nc>
  </rcc>
  <rfmt sheetId="1" sqref="B146:B153" start="0" length="0">
    <dxf>
      <border>
        <left style="medium">
          <color indexed="64"/>
        </left>
      </border>
    </dxf>
  </rfmt>
  <rfmt sheetId="1" sqref="E146:E153" start="0" length="0">
    <dxf>
      <border>
        <right style="medium">
          <color indexed="64"/>
        </right>
      </border>
    </dxf>
  </rfmt>
  <rfmt sheetId="1" sqref="B153:E153" start="0" length="0">
    <dxf>
      <border>
        <bottom style="medium">
          <color indexed="64"/>
        </bottom>
      </border>
    </dxf>
  </rfmt>
  <rcc rId="2562" sId="1">
    <oc r="B159" t="inlineStr">
      <is>
        <t>What are the main stages of converting metal from raw material into a useful form?</t>
      </is>
    </oc>
    <nc r="B159" t="inlineStr">
      <is>
        <r>
          <t xml:space="preserve">What are the main stages of converting metal from </t>
        </r>
        <r>
          <rPr>
            <b/>
            <sz val="12"/>
            <color theme="1"/>
            <rFont val="Calibri"/>
            <family val="2"/>
          </rPr>
          <t>raw material</t>
        </r>
        <r>
          <rPr>
            <sz val="12"/>
            <color theme="1"/>
            <rFont val="Calibri"/>
            <family val="2"/>
          </rPr>
          <t xml:space="preserve"> into a useful form?</t>
        </r>
      </is>
    </nc>
  </rcc>
  <rcc rId="2563" sId="1">
    <oc r="B160" t="inlineStr">
      <is>
        <t>What is the name of the raw material from which plastic is made?</t>
      </is>
    </oc>
    <nc r="B160" t="inlineStr">
      <is>
        <r>
          <t xml:space="preserve">What is the name of the </t>
        </r>
        <r>
          <rPr>
            <b/>
            <sz val="12"/>
            <color theme="1"/>
            <rFont val="Calibri"/>
            <family val="2"/>
          </rPr>
          <t>raw material</t>
        </r>
        <r>
          <rPr>
            <sz val="12"/>
            <color theme="1"/>
            <rFont val="Calibri"/>
            <family val="2"/>
          </rPr>
          <t xml:space="preserve"> from which plastic is made?</t>
        </r>
      </is>
    </nc>
  </rcc>
  <rcc rId="2564" sId="1">
    <oc r="C161" t="inlineStr">
      <is>
        <t>Cut down trees, bark stripped, seasoned, cut into useful form, apply finish Get at least 3 correct)</t>
      </is>
    </oc>
    <nc r="C161" t="inlineStr">
      <is>
        <t>Cut down trees, bark stripped, seasoned, cut into useful form, apply finish. (Get at least 3 correct)</t>
      </is>
    </nc>
  </rcc>
  <rcc rId="2565" sId="1">
    <oc r="B162" t="inlineStr">
      <is>
        <t>What are synthetic fibres?</t>
      </is>
    </oc>
    <nc r="B162" t="inlineStr">
      <is>
        <r>
          <t xml:space="preserve">What are </t>
        </r>
        <r>
          <rPr>
            <b/>
            <sz val="12"/>
            <color theme="1"/>
            <rFont val="Calibri"/>
            <family val="2"/>
          </rPr>
          <t>synthetic fibres</t>
        </r>
        <r>
          <rPr>
            <sz val="12"/>
            <color theme="1"/>
            <rFont val="Calibri"/>
            <family val="2"/>
          </rPr>
          <t>?</t>
        </r>
      </is>
    </nc>
  </rcc>
  <rcc rId="2566" sId="1">
    <oc r="C162" t="inlineStr">
      <is>
        <t>Man made fibres made from polymers (plastics). E.g. Polyester, Lycra, Nylon</t>
      </is>
    </oc>
    <nc r="C162" t="inlineStr">
      <is>
        <t>Man made fibres made from polymers (plastics) e.g. Polyester, Lycra, Nylon</t>
      </is>
    </nc>
  </rcc>
  <rcc rId="2567" sId="1">
    <oc r="B164" t="inlineStr">
      <is>
        <t>How can cutting down trees for wood be made sustainable?</t>
      </is>
    </oc>
    <nc r="B164" t="inlineStr">
      <is>
        <r>
          <t xml:space="preserve">How can cutting down trees for wood be made </t>
        </r>
        <r>
          <rPr>
            <b/>
            <sz val="12"/>
            <color theme="1"/>
            <rFont val="Calibri"/>
            <family val="2"/>
          </rPr>
          <t>sustainable</t>
        </r>
        <r>
          <rPr>
            <sz val="12"/>
            <color theme="1"/>
            <rFont val="Calibri"/>
            <family val="2"/>
          </rPr>
          <t>?</t>
        </r>
      </is>
    </nc>
  </rcc>
  <rfmt sheetId="1" sqref="B154:B161" start="0" length="0">
    <dxf>
      <border>
        <left style="medium">
          <color indexed="64"/>
        </left>
      </border>
    </dxf>
  </rfmt>
  <rfmt sheetId="1" sqref="E154:E161" start="0" length="0">
    <dxf>
      <border>
        <right style="medium">
          <color indexed="64"/>
        </right>
      </border>
    </dxf>
  </rfmt>
  <rfmt sheetId="1" sqref="B161:E161" start="0" length="0">
    <dxf>
      <border>
        <bottom style="medium">
          <color indexed="64"/>
        </bottom>
      </border>
    </dxf>
  </rfmt>
  <rfmt sheetId="1" sqref="B162:B169" start="0" length="0">
    <dxf>
      <border>
        <left style="medium">
          <color indexed="64"/>
        </left>
      </border>
    </dxf>
  </rfmt>
  <rfmt sheetId="1" sqref="E162:E169" start="0" length="0">
    <dxf>
      <border>
        <right style="medium">
          <color indexed="64"/>
        </right>
      </border>
    </dxf>
  </rfmt>
  <rfmt sheetId="1" sqref="B169:E169" start="0" length="0">
    <dxf>
      <border>
        <bottom style="medium">
          <color indexed="64"/>
        </bottom>
      </border>
    </dxf>
  </rfmt>
  <rcc rId="2568" sId="1">
    <oc r="B168" t="inlineStr">
      <is>
        <t>One example of a natural fibre is cotton, give one more example of a natural fibre.</t>
      </is>
    </oc>
    <nc r="B168" t="inlineStr">
      <is>
        <r>
          <t xml:space="preserve">One example of a </t>
        </r>
        <r>
          <rPr>
            <b/>
            <sz val="12"/>
            <color theme="1"/>
            <rFont val="Calibri"/>
            <family val="2"/>
          </rPr>
          <t>natural fibre</t>
        </r>
        <r>
          <rPr>
            <sz val="12"/>
            <color theme="1"/>
            <rFont val="Calibri"/>
            <family val="2"/>
          </rPr>
          <t xml:space="preserve"> is cotton, give one more example of a natural fibre.</t>
        </r>
      </is>
    </nc>
  </rcc>
  <rfmt sheetId="1" sqref="B114:E169">
    <dxf>
      <fill>
        <patternFill patternType="solid">
          <bgColor theme="7" tint="0.59999389629810485"/>
        </patternFill>
      </fill>
    </dxf>
  </rfmt>
  <rfmt sheetId="1" sqref="D14" start="0" length="0">
    <dxf>
      <border>
        <left/>
        <right/>
        <top/>
        <bottom/>
      </border>
    </dxf>
  </rfmt>
  <rfmt sheetId="1" sqref="C14" start="0" length="0">
    <dxf>
      <border>
        <left style="thin">
          <color indexed="64"/>
        </left>
        <right style="thin">
          <color indexed="64"/>
        </right>
        <top style="thin">
          <color indexed="64"/>
        </top>
        <bottom style="thin">
          <color indexed="64"/>
        </bottom>
      </border>
    </dxf>
  </rfmt>
  <rcc rId="2569" sId="1">
    <oc r="B170" t="inlineStr">
      <is>
        <t>What is the name of the paper or board property meaning easy to bend?</t>
      </is>
    </oc>
    <nc r="B170" t="inlineStr">
      <is>
        <r>
          <t xml:space="preserve">What is the name of the paper or board </t>
        </r>
        <r>
          <rPr>
            <b/>
            <sz val="12"/>
            <color theme="1"/>
            <rFont val="Calibri"/>
            <family val="2"/>
          </rPr>
          <t>property</t>
        </r>
        <r>
          <rPr>
            <sz val="12"/>
            <color theme="1"/>
            <rFont val="Calibri"/>
            <family val="2"/>
          </rPr>
          <t xml:space="preserve"> meaning easy to bend?</t>
        </r>
      </is>
    </nc>
  </rcc>
  <rcc rId="2570" sId="1">
    <oc r="B171" t="inlineStr">
      <is>
        <t>What is the name of the paper or board property meaning resistant to bending?</t>
      </is>
    </oc>
    <nc r="B171" t="inlineStr">
      <is>
        <r>
          <t xml:space="preserve">What is the name of the paper or board </t>
        </r>
        <r>
          <rPr>
            <b/>
            <sz val="12"/>
            <color theme="1"/>
            <rFont val="Calibri"/>
            <family val="2"/>
          </rPr>
          <t>property</t>
        </r>
        <r>
          <rPr>
            <sz val="12"/>
            <color theme="1"/>
            <rFont val="Calibri"/>
            <family val="2"/>
          </rPr>
          <t xml:space="preserve"> meaning resistant to bending?</t>
        </r>
      </is>
    </nc>
  </rcc>
  <rcc rId="2571" sId="1">
    <oc r="B172" t="inlineStr">
      <is>
        <t>What word is used to describe a material’s ability to withstand force without breaking?</t>
      </is>
    </oc>
    <nc r="B172" t="inlineStr">
      <is>
        <r>
          <t>What word is used to describe a material’s ability to</t>
        </r>
        <r>
          <rPr>
            <b/>
            <sz val="12"/>
            <color theme="1"/>
            <rFont val="Calibri"/>
            <family val="2"/>
          </rPr>
          <t xml:space="preserve"> withstand force</t>
        </r>
        <r>
          <rPr>
            <sz val="12"/>
            <color theme="1"/>
            <rFont val="Calibri"/>
            <family val="2"/>
          </rPr>
          <t xml:space="preserve"> without breaking?</t>
        </r>
      </is>
    </nc>
  </rcc>
  <rcc rId="2572" sId="1">
    <oc r="B173" t="inlineStr">
      <is>
        <t>In paper and board, what is meant by the word ‘ply’?</t>
      </is>
    </oc>
    <nc r="B173" t="inlineStr">
      <is>
        <r>
          <t xml:space="preserve">In paper and board, what is meant by the word </t>
        </r>
        <r>
          <rPr>
            <b/>
            <sz val="12"/>
            <color theme="1"/>
            <rFont val="Calibri"/>
            <family val="2"/>
          </rPr>
          <t>‘ply’</t>
        </r>
        <r>
          <rPr>
            <sz val="12"/>
            <color theme="1"/>
            <rFont val="Calibri"/>
            <family val="2"/>
          </rPr>
          <t>?</t>
        </r>
      </is>
    </nc>
  </rcc>
  <rcc rId="2573" sId="1">
    <oc r="B174" t="inlineStr">
      <is>
        <t>Give one stock form of paper</t>
      </is>
    </oc>
    <nc r="B174" t="inlineStr">
      <is>
        <r>
          <t xml:space="preserve">Give one </t>
        </r>
        <r>
          <rPr>
            <b/>
            <sz val="12"/>
            <color theme="1"/>
            <rFont val="Calibri"/>
            <family val="2"/>
          </rPr>
          <t>stock form</t>
        </r>
        <r>
          <rPr>
            <sz val="12"/>
            <color theme="1"/>
            <rFont val="Calibri"/>
            <family val="2"/>
          </rPr>
          <t xml:space="preserve"> of paper</t>
        </r>
      </is>
    </nc>
  </rcc>
  <rcc rId="2574" sId="1">
    <oc r="B175" t="inlineStr">
      <is>
        <t>Give one property of foil lined board that makes it suitable for hot food packaging.</t>
      </is>
    </oc>
    <nc r="B175" t="inlineStr">
      <is>
        <r>
          <t xml:space="preserve">Give one </t>
        </r>
        <r>
          <rPr>
            <b/>
            <sz val="12"/>
            <color theme="1"/>
            <rFont val="Calibri"/>
            <family val="2"/>
          </rPr>
          <t xml:space="preserve">property </t>
        </r>
        <r>
          <rPr>
            <sz val="12"/>
            <color theme="1"/>
            <rFont val="Calibri"/>
            <family val="2"/>
          </rPr>
          <t>of foil lined board that makes it suitable for hot food packaging.</t>
        </r>
      </is>
    </nc>
  </rcc>
  <rcc rId="2575" sId="1">
    <oc r="B176" t="inlineStr">
      <is>
        <t>Why might board be coated in wax in sandwich packaging?</t>
      </is>
    </oc>
    <nc r="B176" t="inlineStr">
      <is>
        <r>
          <t xml:space="preserve">Why might board be </t>
        </r>
        <r>
          <rPr>
            <b/>
            <sz val="12"/>
            <color theme="1"/>
            <rFont val="Calibri"/>
            <family val="2"/>
          </rPr>
          <t>coated</t>
        </r>
        <r>
          <rPr>
            <sz val="12"/>
            <color theme="1"/>
            <rFont val="Calibri"/>
            <family val="2"/>
          </rPr>
          <t xml:space="preserve"> in wax in sandwich packaging?</t>
        </r>
      </is>
    </nc>
  </rcc>
  <rcc rId="2576" sId="1">
    <oc r="B177" t="inlineStr">
      <is>
        <t>What is meant by the material property ‘toxicity’</t>
      </is>
    </oc>
    <nc r="B177" t="inlineStr">
      <is>
        <r>
          <t xml:space="preserve">What is meant by the material </t>
        </r>
        <r>
          <rPr>
            <b/>
            <sz val="12"/>
            <color theme="1"/>
            <rFont val="Calibri"/>
            <family val="2"/>
          </rPr>
          <t>property ‘toxicity’</t>
        </r>
        <r>
          <rPr>
            <sz val="12"/>
            <color theme="1"/>
            <rFont val="Calibri"/>
            <family val="2"/>
          </rPr>
          <t>?</t>
        </r>
      </is>
    </nc>
  </rcc>
  <rcc rId="2577" sId="1">
    <oc r="B178" t="inlineStr">
      <is>
        <t>What is the term used to describe parts that come ready made for use (e.g. screws, buttons)</t>
      </is>
    </oc>
    <nc r="B178" t="inlineStr">
      <is>
        <t>What is the term used to describe parts that come ready made for use (e.g. screws, buttons)?</t>
      </is>
    </nc>
  </rcc>
  <rcc rId="2578" sId="1">
    <oc r="B179" t="inlineStr">
      <is>
        <t>Name one standard component</t>
      </is>
    </oc>
    <nc r="B179" t="inlineStr">
      <is>
        <r>
          <t xml:space="preserve">Name one </t>
        </r>
        <r>
          <rPr>
            <b/>
            <sz val="12"/>
            <color theme="1"/>
            <rFont val="Calibri"/>
            <family val="2"/>
          </rPr>
          <t>standard component</t>
        </r>
      </is>
    </nc>
  </rcc>
  <rcc rId="2579" sId="1">
    <oc r="B181" t="inlineStr">
      <is>
        <t>State one advantage of standard components to the product user</t>
      </is>
    </oc>
    <nc r="B181" t="inlineStr">
      <is>
        <r>
          <t xml:space="preserve">State one </t>
        </r>
        <r>
          <rPr>
            <b/>
            <sz val="12"/>
            <color theme="1"/>
            <rFont val="Calibri"/>
            <family val="2"/>
          </rPr>
          <t>advantage</t>
        </r>
        <r>
          <rPr>
            <sz val="12"/>
            <color theme="1"/>
            <rFont val="Calibri"/>
            <family val="2"/>
          </rPr>
          <t xml:space="preserve"> of </t>
        </r>
        <r>
          <rPr>
            <b/>
            <sz val="12"/>
            <color theme="1"/>
            <rFont val="Calibri"/>
            <family val="2"/>
          </rPr>
          <t>standard components</t>
        </r>
        <r>
          <rPr>
            <sz val="12"/>
            <color theme="1"/>
            <rFont val="Calibri"/>
            <family val="2"/>
          </rPr>
          <t xml:space="preserve"> to the product </t>
        </r>
        <r>
          <rPr>
            <b/>
            <sz val="12"/>
            <color theme="1"/>
            <rFont val="Calibri"/>
            <family val="2"/>
          </rPr>
          <t>user</t>
        </r>
      </is>
    </nc>
  </rcc>
  <rcc rId="2580" sId="1">
    <oc r="B180" t="inlineStr">
      <is>
        <t>Give one advantage to the manufacturer of using standard components</t>
      </is>
    </oc>
    <nc r="B180" t="inlineStr">
      <is>
        <r>
          <t xml:space="preserve">Give one </t>
        </r>
        <r>
          <rPr>
            <b/>
            <sz val="12"/>
            <color theme="1"/>
            <rFont val="Calibri"/>
            <family val="2"/>
          </rPr>
          <t>advantage</t>
        </r>
        <r>
          <rPr>
            <sz val="12"/>
            <color theme="1"/>
            <rFont val="Calibri"/>
            <family val="2"/>
          </rPr>
          <t xml:space="preserve"> to the </t>
        </r>
        <r>
          <rPr>
            <b/>
            <sz val="12"/>
            <color theme="1"/>
            <rFont val="Calibri"/>
            <family val="2"/>
          </rPr>
          <t xml:space="preserve">manufacturer </t>
        </r>
        <r>
          <rPr>
            <sz val="12"/>
            <color theme="1"/>
            <rFont val="Calibri"/>
            <family val="2"/>
          </rPr>
          <t xml:space="preserve">of using </t>
        </r>
        <r>
          <rPr>
            <b/>
            <sz val="12"/>
            <color theme="1"/>
            <rFont val="Calibri"/>
            <family val="2"/>
          </rPr>
          <t>standard components</t>
        </r>
      </is>
    </nc>
  </rcc>
  <rcc rId="2581" sId="1">
    <oc r="B182" t="inlineStr">
      <is>
        <t>What is the function of bindings?</t>
      </is>
    </oc>
    <nc r="B182" t="inlineStr">
      <is>
        <r>
          <t xml:space="preserve">What is the </t>
        </r>
        <r>
          <rPr>
            <b/>
            <sz val="12"/>
            <color theme="1"/>
            <rFont val="Calibri"/>
            <family val="2"/>
          </rPr>
          <t>function</t>
        </r>
        <r>
          <rPr>
            <sz val="12"/>
            <color theme="1"/>
            <rFont val="Calibri"/>
            <family val="2"/>
          </rPr>
          <t xml:space="preserve"> of bindings?</t>
        </r>
      </is>
    </nc>
  </rcc>
  <rcc rId="2582" sId="1">
    <oc r="B183" t="inlineStr">
      <is>
        <t>Comb and spiral are types of what standard component?</t>
      </is>
    </oc>
    <nc r="B183" t="inlineStr">
      <is>
        <r>
          <t xml:space="preserve">Comb and spiral are types of what </t>
        </r>
        <r>
          <rPr>
            <b/>
            <sz val="12"/>
            <color rgb="FF000000"/>
            <rFont val="Calibri"/>
            <family val="2"/>
          </rPr>
          <t>standard component</t>
        </r>
        <r>
          <rPr>
            <sz val="12"/>
            <color rgb="FF000000"/>
            <rFont val="Calibri"/>
            <family val="2"/>
          </rPr>
          <t>?</t>
        </r>
      </is>
    </nc>
  </rcc>
  <rcc rId="2583" sId="1">
    <oc r="B184" t="inlineStr">
      <is>
        <t>What standard component is often found on an envelope?</t>
      </is>
    </oc>
    <nc r="B184" t="inlineStr">
      <is>
        <r>
          <t xml:space="preserve">What </t>
        </r>
        <r>
          <rPr>
            <b/>
            <sz val="12"/>
            <color rgb="FF000000"/>
            <rFont val="Calibri"/>
            <family val="2"/>
          </rPr>
          <t>standard component</t>
        </r>
        <r>
          <rPr>
            <sz val="12"/>
            <color rgb="FF000000"/>
            <rFont val="Calibri"/>
            <family val="2"/>
          </rPr>
          <t xml:space="preserve"> is often found on an envelope?</t>
        </r>
      </is>
    </nc>
  </rcc>
  <rcc rId="2584" sId="1">
    <oc r="B185" t="inlineStr">
      <is>
        <t>Sticky, double sided and masking are all types of what standard component?</t>
      </is>
    </oc>
    <nc r="B185" t="inlineStr">
      <is>
        <r>
          <t xml:space="preserve">Sticky, double sided and masking are all types of what </t>
        </r>
        <r>
          <rPr>
            <b/>
            <sz val="12"/>
            <color theme="1"/>
            <rFont val="Calibri"/>
            <family val="2"/>
          </rPr>
          <t>standard component</t>
        </r>
        <r>
          <rPr>
            <sz val="12"/>
            <color theme="1"/>
            <rFont val="Calibri"/>
            <family val="2"/>
          </rPr>
          <t>?</t>
        </r>
      </is>
    </nc>
  </rcc>
  <rcc rId="2585" sId="1">
    <oc r="B186" t="inlineStr">
      <is>
        <t>What piece of equipment uses shear force to cut paper and card?</t>
      </is>
    </oc>
    <nc r="B186" t="inlineStr">
      <is>
        <r>
          <t xml:space="preserve">What piece of equipment uses </t>
        </r>
        <r>
          <rPr>
            <b/>
            <sz val="12"/>
            <color theme="1"/>
            <rFont val="Calibri"/>
            <family val="2"/>
          </rPr>
          <t xml:space="preserve">shear force </t>
        </r>
        <r>
          <rPr>
            <sz val="12"/>
            <color theme="1"/>
            <rFont val="Calibri"/>
            <family val="2"/>
          </rPr>
          <t>to cut paper and card?</t>
        </r>
      </is>
    </nc>
  </rcc>
  <rcc rId="2586" sId="1">
    <oc r="B187" t="inlineStr">
      <is>
        <t xml:space="preserve">Give one advantage of using a laser cutter to cut card wedding invitations </t>
      </is>
    </oc>
    <nc r="B187" t="inlineStr">
      <is>
        <r>
          <t xml:space="preserve">Give one </t>
        </r>
        <r>
          <rPr>
            <b/>
            <sz val="12"/>
            <color theme="1"/>
            <rFont val="Calibri"/>
            <family val="2"/>
          </rPr>
          <t xml:space="preserve">advantage </t>
        </r>
        <r>
          <rPr>
            <sz val="12"/>
            <color theme="1"/>
            <rFont val="Calibri"/>
            <family val="2"/>
          </rPr>
          <t xml:space="preserve">of using a </t>
        </r>
        <r>
          <rPr>
            <b/>
            <sz val="12"/>
            <color theme="1"/>
            <rFont val="Calibri"/>
            <family val="2"/>
          </rPr>
          <t>laser cutter</t>
        </r>
        <r>
          <rPr>
            <sz val="12"/>
            <color theme="1"/>
            <rFont val="Calibri"/>
            <family val="2"/>
          </rPr>
          <t xml:space="preserve"> to cut card wedding invitations </t>
        </r>
      </is>
    </nc>
  </rcc>
  <rcc rId="2587" sId="1">
    <oc r="B188" t="inlineStr">
      <is>
        <t>What process is used to cut card nets? It uses sharp blades on a plywood board to press down</t>
      </is>
    </oc>
    <nc r="B188" t="inlineStr">
      <is>
        <r>
          <t xml:space="preserve">What process is used to cut card </t>
        </r>
        <r>
          <rPr>
            <b/>
            <sz val="12"/>
            <color theme="1"/>
            <rFont val="Calibri"/>
            <family val="2"/>
          </rPr>
          <t>nets</t>
        </r>
        <r>
          <rPr>
            <sz val="12"/>
            <color theme="1"/>
            <rFont val="Calibri"/>
            <family val="2"/>
          </rPr>
          <t>? It uses sharp blades on a plywood board to press down</t>
        </r>
      </is>
    </nc>
  </rcc>
  <rcc rId="2588" sId="1">
    <oc r="B189" t="inlineStr">
      <is>
        <t>When cutting card, what is meant by ‘scoring’</t>
      </is>
    </oc>
    <nc r="B189" t="inlineStr">
      <is>
        <r>
          <t xml:space="preserve">When cutting card, what is meant by </t>
        </r>
        <r>
          <rPr>
            <b/>
            <sz val="12"/>
            <color theme="1"/>
            <rFont val="Calibri"/>
            <family val="2"/>
          </rPr>
          <t>‘scoring’</t>
        </r>
        <r>
          <rPr>
            <sz val="12"/>
            <color theme="1"/>
            <rFont val="Calibri"/>
            <family val="2"/>
          </rPr>
          <t>?</t>
        </r>
      </is>
    </nc>
  </rcc>
  <rcc rId="2589" sId="1">
    <oc r="B190" t="inlineStr">
      <is>
        <t>What is the term used to describe a 2D plan for making a 3D object out of board or paper?</t>
      </is>
    </oc>
    <nc r="B190" t="inlineStr">
      <is>
        <r>
          <t xml:space="preserve">What is the term used to describe a </t>
        </r>
        <r>
          <rPr>
            <b/>
            <sz val="12"/>
            <color theme="1"/>
            <rFont val="Calibri"/>
            <family val="2"/>
          </rPr>
          <t xml:space="preserve">2D </t>
        </r>
        <r>
          <rPr>
            <sz val="12"/>
            <color theme="1"/>
            <rFont val="Calibri"/>
            <family val="2"/>
          </rPr>
          <t xml:space="preserve">plan for making a </t>
        </r>
        <r>
          <rPr>
            <b/>
            <sz val="12"/>
            <color theme="1"/>
            <rFont val="Calibri"/>
            <family val="2"/>
          </rPr>
          <t>3D</t>
        </r>
        <r>
          <rPr>
            <sz val="12"/>
            <color theme="1"/>
            <rFont val="Calibri"/>
            <family val="2"/>
          </rPr>
          <t xml:space="preserve"> object out of board or paper?</t>
        </r>
      </is>
    </nc>
  </rcc>
  <rcc rId="2590" sId="1">
    <oc r="B192" t="inlineStr">
      <is>
        <t>What makes die cutting suitable for batch and mass production?</t>
      </is>
    </oc>
    <nc r="B192" t="inlineStr">
      <is>
        <r>
          <t xml:space="preserve">What makes </t>
        </r>
        <r>
          <rPr>
            <b/>
            <sz val="12"/>
            <color theme="1"/>
            <rFont val="Calibri"/>
            <family val="2"/>
          </rPr>
          <t>die cutting</t>
        </r>
        <r>
          <rPr>
            <sz val="12"/>
            <color theme="1"/>
            <rFont val="Calibri"/>
            <family val="2"/>
          </rPr>
          <t xml:space="preserve"> suitable for </t>
        </r>
        <r>
          <rPr>
            <b/>
            <sz val="12"/>
            <color theme="1"/>
            <rFont val="Calibri"/>
            <family val="2"/>
          </rPr>
          <t>batch</t>
        </r>
        <r>
          <rPr>
            <sz val="12"/>
            <color theme="1"/>
            <rFont val="Calibri"/>
            <family val="2"/>
          </rPr>
          <t xml:space="preserve"> and </t>
        </r>
        <r>
          <rPr>
            <b/>
            <sz val="12"/>
            <color theme="1"/>
            <rFont val="Calibri"/>
            <family val="2"/>
          </rPr>
          <t>mass production</t>
        </r>
        <r>
          <rPr>
            <sz val="12"/>
            <color theme="1"/>
            <rFont val="Calibri"/>
            <family val="2"/>
          </rPr>
          <t>?</t>
        </r>
      </is>
    </nc>
  </rcc>
  <rcc rId="2591" sId="1">
    <oc r="B193" t="inlineStr">
      <is>
        <t>Why does a die cutter have some sharp and some round edge blades?</t>
      </is>
    </oc>
    <nc r="B193" t="inlineStr">
      <is>
        <r>
          <t xml:space="preserve">Why does a </t>
        </r>
        <r>
          <rPr>
            <b/>
            <sz val="12"/>
            <color theme="1"/>
            <rFont val="Calibri"/>
            <family val="2"/>
          </rPr>
          <t>die cutter</t>
        </r>
        <r>
          <rPr>
            <sz val="12"/>
            <color theme="1"/>
            <rFont val="Calibri"/>
            <family val="2"/>
          </rPr>
          <t xml:space="preserve"> have some sharp and some round edge blades?</t>
        </r>
      </is>
    </nc>
  </rcc>
  <rcc rId="2592" sId="1">
    <oc r="B194" t="inlineStr">
      <is>
        <t>What printing technique is this? Image is coated with chemical that attracts ink and repels water</t>
      </is>
    </oc>
    <nc r="B194" t="inlineStr">
      <is>
        <r>
          <t xml:space="preserve">What </t>
        </r>
        <r>
          <rPr>
            <b/>
            <sz val="12"/>
            <color theme="1"/>
            <rFont val="Calibri"/>
            <family val="2"/>
          </rPr>
          <t>printing technique</t>
        </r>
        <r>
          <rPr>
            <sz val="12"/>
            <color theme="1"/>
            <rFont val="Calibri"/>
            <family val="2"/>
          </rPr>
          <t xml:space="preserve"> is this? Image is coated with chemical that attracts ink and repels water</t>
        </r>
      </is>
    </nc>
  </rcc>
  <rcc rId="2593" sId="1">
    <oc r="B195" t="inlineStr">
      <is>
        <t>Name this printing technique: Image sticks out from flexible print plate, ink pressed onto item</t>
      </is>
    </oc>
    <nc r="B195" t="inlineStr">
      <is>
        <r>
          <t xml:space="preserve">Name this </t>
        </r>
        <r>
          <rPr>
            <b/>
            <sz val="12"/>
            <color theme="1"/>
            <rFont val="Calibri"/>
            <family val="2"/>
          </rPr>
          <t>printing technique</t>
        </r>
        <r>
          <rPr>
            <sz val="12"/>
            <color theme="1"/>
            <rFont val="Calibri"/>
            <family val="2"/>
          </rPr>
          <t>: Image sticks out from flexible print plate, ink pressed onto item</t>
        </r>
      </is>
    </nc>
  </rcc>
  <rcc rId="2594" sId="1">
    <oc r="B196" t="inlineStr">
      <is>
        <t>Name this printing technique: Ink is spread over a stencil, printing onto the material below</t>
      </is>
    </oc>
    <nc r="B196" t="inlineStr">
      <is>
        <r>
          <t xml:space="preserve">Name this </t>
        </r>
        <r>
          <rPr>
            <b/>
            <sz val="12"/>
            <color theme="1"/>
            <rFont val="Calibri"/>
            <family val="2"/>
          </rPr>
          <t>printing technique</t>
        </r>
        <r>
          <rPr>
            <sz val="12"/>
            <color theme="1"/>
            <rFont val="Calibri"/>
            <family val="2"/>
          </rPr>
          <t>: Ink is spread over a stencil, printing onto the material below</t>
        </r>
      </is>
    </nc>
  </rcc>
  <rcc rId="2595" sId="1">
    <oc r="B197" t="inlineStr">
      <is>
        <t>What is scale of production is digital printing usually used for</t>
      </is>
    </oc>
    <nc r="B197" t="inlineStr">
      <is>
        <r>
          <t xml:space="preserve">What is </t>
        </r>
        <r>
          <rPr>
            <b/>
            <sz val="12"/>
            <color theme="1"/>
            <rFont val="Calibri"/>
            <family val="2"/>
          </rPr>
          <t>scale of production</t>
        </r>
        <r>
          <rPr>
            <sz val="12"/>
            <color theme="1"/>
            <rFont val="Calibri"/>
            <family val="2"/>
          </rPr>
          <t xml:space="preserve"> is </t>
        </r>
        <r>
          <rPr>
            <b/>
            <sz val="12"/>
            <color theme="1"/>
            <rFont val="Calibri"/>
            <family val="2"/>
          </rPr>
          <t>digital printing</t>
        </r>
        <r>
          <rPr>
            <sz val="12"/>
            <color theme="1"/>
            <rFont val="Calibri"/>
            <family val="2"/>
          </rPr>
          <t xml:space="preserve"> usually used for?</t>
        </r>
      </is>
    </nc>
  </rcc>
  <rcc rId="2596" sId="1">
    <oc r="B198" t="inlineStr">
      <is>
        <t>Why is digital printing not suitable for mass production of magazines?</t>
      </is>
    </oc>
    <nc r="B198" t="inlineStr">
      <is>
        <r>
          <t xml:space="preserve">Why is </t>
        </r>
        <r>
          <rPr>
            <b/>
            <sz val="12"/>
            <color theme="1"/>
            <rFont val="Calibri"/>
            <family val="2"/>
          </rPr>
          <t>digital printing</t>
        </r>
        <r>
          <rPr>
            <sz val="12"/>
            <color theme="1"/>
            <rFont val="Calibri"/>
            <family val="2"/>
          </rPr>
          <t xml:space="preserve"> not suitable for </t>
        </r>
        <r>
          <rPr>
            <b/>
            <sz val="12"/>
            <color theme="1"/>
            <rFont val="Calibri"/>
            <family val="2"/>
          </rPr>
          <t>mass production</t>
        </r>
        <r>
          <rPr>
            <sz val="12"/>
            <color theme="1"/>
            <rFont val="Calibri"/>
            <family val="2"/>
          </rPr>
          <t xml:space="preserve"> of magazines?</t>
        </r>
      </is>
    </nc>
  </rcc>
  <rcc rId="2597" sId="1">
    <oc r="B199" t="inlineStr">
      <is>
        <t>Why is screen printing not suitable for printing magazines?</t>
      </is>
    </oc>
    <nc r="B199" t="inlineStr">
      <is>
        <r>
          <t xml:space="preserve">Why is </t>
        </r>
        <r>
          <rPr>
            <b/>
            <sz val="12"/>
            <color theme="1"/>
            <rFont val="Calibri"/>
            <family val="2"/>
          </rPr>
          <t>screen printing</t>
        </r>
        <r>
          <rPr>
            <sz val="12"/>
            <color theme="1"/>
            <rFont val="Calibri"/>
            <family val="2"/>
          </rPr>
          <t xml:space="preserve"> not suitable for printing magazines?</t>
        </r>
      </is>
    </nc>
  </rcc>
  <rcc rId="2598" sId="1">
    <oc r="B200" t="inlineStr">
      <is>
        <t>What printing technique is most suitable for printing onto rough surfaces (e.g. plastic bottles)</t>
      </is>
    </oc>
    <nc r="B200" t="inlineStr">
      <is>
        <r>
          <t xml:space="preserve">What </t>
        </r>
        <r>
          <rPr>
            <b/>
            <sz val="12"/>
            <color theme="1"/>
            <rFont val="Calibri"/>
            <family val="2"/>
          </rPr>
          <t>printing technique</t>
        </r>
        <r>
          <rPr>
            <sz val="12"/>
            <color theme="1"/>
            <rFont val="Calibri"/>
            <family val="2"/>
          </rPr>
          <t xml:space="preserve"> is most suitable for printing onto rough surfaces (e.g. plastic bottles)</t>
        </r>
      </is>
    </nc>
  </rcc>
  <rcc rId="2599" sId="1">
    <oc r="B202" t="inlineStr">
      <is>
        <t>Give one reason why a finish might be applied to paper or board</t>
      </is>
    </oc>
    <nc r="B202" t="inlineStr">
      <is>
        <r>
          <t xml:space="preserve">Give one reason why a </t>
        </r>
        <r>
          <rPr>
            <b/>
            <sz val="12"/>
            <color rgb="FF000000"/>
            <rFont val="Calibri"/>
            <family val="2"/>
          </rPr>
          <t xml:space="preserve">finish </t>
        </r>
        <r>
          <rPr>
            <sz val="12"/>
            <color rgb="FF000000"/>
            <rFont val="Calibri"/>
            <family val="2"/>
          </rPr>
          <t>might be applied to paper or board</t>
        </r>
      </is>
    </nc>
  </rcc>
  <rcc rId="2600" sId="1">
    <oc r="B201" t="inlineStr">
      <is>
        <t>What four ink colours are used in printing?</t>
      </is>
    </oc>
    <nc r="B201" t="inlineStr">
      <is>
        <r>
          <t>What</t>
        </r>
        <r>
          <rPr>
            <b/>
            <sz val="12"/>
            <color theme="1"/>
            <rFont val="Calibri"/>
            <family val="2"/>
          </rPr>
          <t xml:space="preserve"> four</t>
        </r>
        <r>
          <rPr>
            <sz val="12"/>
            <color theme="1"/>
            <rFont val="Calibri"/>
            <family val="2"/>
          </rPr>
          <t xml:space="preserve"> ink colours are used in printing?</t>
        </r>
      </is>
    </nc>
  </rcc>
  <rcc rId="2601" sId="1">
    <oc r="B204" t="inlineStr">
      <is>
        <t>What finishing technique is this? Pushing a shaped die into the material to make it textured</t>
      </is>
    </oc>
    <nc r="B204" t="inlineStr">
      <is>
        <r>
          <t xml:space="preserve">What </t>
        </r>
        <r>
          <rPr>
            <b/>
            <sz val="12"/>
            <color theme="1"/>
            <rFont val="Calibri"/>
            <family val="2"/>
          </rPr>
          <t>finishing technique</t>
        </r>
        <r>
          <rPr>
            <sz val="12"/>
            <color theme="1"/>
            <rFont val="Calibri"/>
            <family val="2"/>
          </rPr>
          <t xml:space="preserve"> is this? Pushing a shaped die into the material to make it textured</t>
        </r>
      </is>
    </nc>
  </rcc>
  <rcc rId="2602" sId="1">
    <oc r="B206" t="inlineStr">
      <is>
        <t>Give one reason why a finish might be applied to paper or board</t>
      </is>
    </oc>
    <nc r="B206" t="inlineStr">
      <is>
        <r>
          <t xml:space="preserve">Give one reason why a </t>
        </r>
        <r>
          <rPr>
            <b/>
            <sz val="12"/>
            <color theme="1"/>
            <rFont val="Calibri"/>
            <family val="2"/>
          </rPr>
          <t xml:space="preserve">finish </t>
        </r>
        <r>
          <rPr>
            <sz val="12"/>
            <color theme="1"/>
            <rFont val="Calibri"/>
            <family val="2"/>
          </rPr>
          <t>might be applied to paper or board</t>
        </r>
      </is>
    </nc>
  </rcc>
  <rcc rId="2603" sId="1">
    <oc r="B207" t="inlineStr">
      <is>
        <t>What is the word used to describe sandwiching a document between two layers of plastic?</t>
      </is>
    </oc>
    <nc r="B207"/>
  </rcc>
  <rcc rId="2604" sId="1">
    <oc r="C207" t="inlineStr">
      <is>
        <t>Laminating</t>
      </is>
    </oc>
    <nc r="C207"/>
  </rcc>
  <rfmt sheetId="1" sqref="B170:B177" start="0" length="0">
    <dxf>
      <border>
        <left style="medium">
          <color indexed="64"/>
        </left>
      </border>
    </dxf>
  </rfmt>
  <rfmt sheetId="1" sqref="E170:E177" start="0" length="0">
    <dxf>
      <border>
        <right style="medium">
          <color indexed="64"/>
        </right>
      </border>
    </dxf>
  </rfmt>
  <rfmt sheetId="1" sqref="B177:E177" start="0" length="0">
    <dxf>
      <border>
        <bottom style="medium">
          <color indexed="64"/>
        </bottom>
      </border>
    </dxf>
  </rfmt>
  <rfmt sheetId="1" sqref="B178:B185" start="0" length="0">
    <dxf>
      <border>
        <left style="medium">
          <color indexed="64"/>
        </left>
      </border>
    </dxf>
  </rfmt>
  <rfmt sheetId="1" sqref="E178:E185" start="0" length="0">
    <dxf>
      <border>
        <right style="medium">
          <color indexed="64"/>
        </right>
      </border>
    </dxf>
  </rfmt>
  <rfmt sheetId="1" sqref="B185:E185" start="0" length="0">
    <dxf>
      <border>
        <bottom style="medium">
          <color indexed="64"/>
        </bottom>
      </border>
    </dxf>
  </rfmt>
  <rfmt sheetId="1" sqref="B186:B193" start="0" length="0">
    <dxf>
      <border>
        <left style="medium">
          <color indexed="64"/>
        </left>
      </border>
    </dxf>
  </rfmt>
  <rfmt sheetId="1" sqref="E186:E193" start="0" length="0">
    <dxf>
      <border>
        <right style="medium">
          <color indexed="64"/>
        </right>
      </border>
    </dxf>
  </rfmt>
  <rfmt sheetId="1" sqref="B193:E193" start="0" length="0">
    <dxf>
      <border>
        <bottom style="medium">
          <color indexed="64"/>
        </bottom>
      </border>
    </dxf>
  </rfmt>
  <rfmt sheetId="1" sqref="B194:B201" start="0" length="0">
    <dxf>
      <border>
        <left style="medium">
          <color indexed="64"/>
        </left>
      </border>
    </dxf>
  </rfmt>
  <rfmt sheetId="1" sqref="E194:E201" start="0" length="0">
    <dxf>
      <border>
        <right style="medium">
          <color indexed="64"/>
        </right>
      </border>
    </dxf>
  </rfmt>
  <rfmt sheetId="1" sqref="B201:E201" start="0" length="0">
    <dxf>
      <border>
        <bottom style="medium">
          <color indexed="64"/>
        </bottom>
      </border>
    </dxf>
  </rfmt>
  <rcv guid="{45401245-7BAA-485D-9629-82ED17D87BFD}" action="delete"/>
  <rcv guid="{45401245-7BAA-485D-9629-82ED17D87BFD}" action="add"/>
</revisions>
</file>

<file path=xl/revisions/revisionLog12.xml><?xml version="1.0" encoding="utf-8"?>
<revisions xmlns="http://schemas.openxmlformats.org/spreadsheetml/2006/main" xmlns:r="http://schemas.openxmlformats.org/officeDocument/2006/relationships">
  <rcc rId="2023" sId="1">
    <nc r="B116" t="inlineStr">
      <is>
        <t>When choosing a suitable material, its ‘functionality’ must be considered. Explain what functionality means.</t>
      </is>
    </nc>
  </rcc>
  <rcc rId="2024" sId="1">
    <nc r="C116" t="inlineStr">
      <is>
        <t>The material must have the properties needed for the product to function/work properly, or do its job</t>
      </is>
    </nc>
  </rcc>
  <rcc rId="2025" sId="1">
    <nc r="B117" t="inlineStr">
      <is>
        <t xml:space="preserve">When choosing a suitable material, its ‘availability’ must be considered. Explain what availability means.
</t>
      </is>
    </nc>
  </rcc>
  <rcc rId="2026" sId="1">
    <nc r="C117" t="inlineStr">
      <is>
        <t>How easy the material is to source (find) or buy. How rare or well stocked the material is.</t>
      </is>
    </nc>
  </rcc>
  <rcc rId="2027" sId="1">
    <nc r="B118" t="inlineStr">
      <is>
        <t>When choosing a suitable material, its ‘aesthetics’ must be considered. Explain what aesthetics means.</t>
      </is>
    </nc>
  </rcc>
  <rcc rId="2028" sId="1">
    <nc r="C118" t="inlineStr">
      <is>
        <t>What the material looks like.  It needs to look right or appropriate for the product.</t>
      </is>
    </nc>
  </rcc>
  <rcc rId="2029" sId="1">
    <nc r="B119" t="inlineStr">
      <is>
        <t>What impact can sourcing wood from trees have on the environment?</t>
      </is>
    </nc>
  </rcc>
  <rcc rId="2030" sId="1">
    <nc r="C119" t="inlineStr">
      <is>
        <t>Deforestation, loss of rainforests, destruction of habitats</t>
      </is>
    </nc>
  </rcc>
  <rcc rId="2031" sId="1">
    <nc r="B120" t="inlineStr">
      <is>
        <t>What impact can metal ore mining have on the environment?</t>
      </is>
    </nc>
  </rcc>
  <rcc rId="2032" sId="1">
    <nc r="C120" t="inlineStr">
      <is>
        <t>Habitat destruction, soil or water contamination, chemical pollution, sinkholes</t>
      </is>
    </nc>
  </rcc>
  <rcc rId="2033" sId="1">
    <nc r="B121" t="inlineStr">
      <is>
        <t>What impact can the use of plastics have on the environment?</t>
      </is>
    </nc>
  </rcc>
  <rcc rId="2034" sId="1">
    <nc r="C121" t="inlineStr">
      <is>
        <t>Non-renewable (finite), oil spills, energy and pollution during conversion. Won’t biodegrade</t>
      </is>
    </nc>
  </rcc>
  <rcc rId="2035" sId="1">
    <nc r="B122" t="inlineStr">
      <is>
        <t>When choosing a suitable material, ‘social factors’ must be considered. Explain what ‘social factors’ means.</t>
      </is>
    </nc>
  </rcc>
  <rcc rId="2036" sId="1">
    <nc r="C122" t="inlineStr">
      <is>
        <t>Impact on people/society. Fair Trade, working conditions, trends</t>
      </is>
    </nc>
  </rcc>
  <rcc rId="2037" sId="1">
    <nc r="B123" t="inlineStr">
      <is>
        <t>When choosing a suitable material, ‘cultural factors’ must be considered. Explain what ‘cultural factors’ means.</t>
      </is>
    </nc>
  </rcc>
  <rcc rId="2038" sId="1">
    <nc r="C123" t="inlineStr">
      <is>
        <t>A particular group’s views, religion, differences, customs</t>
      </is>
    </nc>
  </rcc>
  <rcc rId="2039" sId="1">
    <nc r="E124">
      <v>3.2</v>
    </nc>
  </rcc>
  <rcc rId="2040" sId="1">
    <nc r="B124" t="inlineStr">
      <is>
        <t>What is the word used to describe force per unit of area (measured in Newtons per metre squared, N/m2)</t>
      </is>
    </nc>
  </rcc>
  <rcc rId="2041" sId="1">
    <nc r="C124" t="inlineStr">
      <is>
        <t>Stress</t>
      </is>
    </nc>
  </rcc>
  <rcc rId="2042" sId="1">
    <nc r="B125" t="inlineStr">
      <is>
        <t>What is the word used to describe stretching force? (for example the force in trampoline springs)</t>
      </is>
    </nc>
  </rcc>
  <rcc rId="2043" sId="1">
    <nc r="C125" t="inlineStr">
      <is>
        <t>Tension</t>
      </is>
    </nc>
  </rcc>
  <rcc rId="2044" sId="1">
    <nc r="B126" t="inlineStr">
      <is>
        <t>What is the word used to describe squashing force, the opposite of tension? (the force in chair legs for example)</t>
      </is>
    </nc>
  </rcc>
  <rcc rId="2045" sId="1">
    <nc r="C126" t="inlineStr">
      <is>
        <t>Compression</t>
      </is>
    </nc>
  </rcc>
  <rcc rId="2046" sId="1">
    <nc r="B127" t="inlineStr">
      <is>
        <t>What is the word used to describe twisting force?</t>
      </is>
    </nc>
  </rcc>
  <rcc rId="2047" sId="1">
    <nc r="C127" t="inlineStr">
      <is>
        <t>Torsion</t>
      </is>
    </nc>
  </rcc>
  <rcc rId="2048" sId="1">
    <nc r="B128" t="inlineStr">
      <is>
        <t>What is the word used to describe adding layers to material to form a composite (e.g. Plywood)</t>
      </is>
    </nc>
  </rcc>
  <rcc rId="2049" sId="1">
    <nc r="C128" t="inlineStr">
      <is>
        <t>Lamination</t>
      </is>
    </nc>
  </rcc>
  <rcc rId="2050" sId="1">
    <nc r="B129" t="inlineStr">
      <is>
        <t>What is the word used to describe layers of fabric attached to the inside of products (e.g. collars, cuffs)</t>
      </is>
    </nc>
  </rcc>
  <rcc rId="2051" sId="1">
    <nc r="C129" t="inlineStr">
      <is>
        <t>Interfacings</t>
      </is>
    </nc>
  </rcc>
  <rcc rId="2052" sId="1">
    <nc r="B130" t="inlineStr">
      <is>
        <t>How does the corrugated (ridged) middle inside corrugated card enhance its properties?</t>
      </is>
    </nc>
  </rcc>
  <rcc rId="2053" sId="1">
    <nc r="C130" t="inlineStr">
      <is>
        <t>Increases rigidity, stiffness, strength</t>
      </is>
    </nc>
  </rcc>
  <rcc rId="2054" sId="1">
    <nc r="B131" t="inlineStr">
      <is>
        <t>What is the word used to describe unaligned forces working in opposite directions? (e.g. Scissor blades)</t>
      </is>
    </nc>
  </rcc>
  <rcc rId="2055" sId="1">
    <nc r="C131" t="inlineStr">
      <is>
        <t>Shear</t>
      </is>
    </nc>
  </rcc>
  <rcc rId="2056" sId="1">
    <nc r="E132">
      <v>3.3</v>
    </nc>
  </rcc>
  <rcv guid="{45401245-7BAA-485D-9629-82ED17D87BFD}" action="delete"/>
  <rcv guid="{45401245-7BAA-485D-9629-82ED17D87BFD}" action="add"/>
</revisions>
</file>

<file path=xl/revisions/revisionLog13.xml><?xml version="1.0" encoding="utf-8"?>
<revisions xmlns="http://schemas.openxmlformats.org/spreadsheetml/2006/main" xmlns:r="http://schemas.openxmlformats.org/officeDocument/2006/relationships">
  <rcc rId="2005" sId="1">
    <nc r="B108" t="inlineStr">
      <is>
        <t>Name the material: Modern, strong, light, expensive. Used in bikes, ships, armour.</t>
      </is>
    </nc>
  </rcc>
  <rcc rId="2006" sId="1">
    <nc r="C108" t="inlineStr">
      <is>
        <t>Titanium</t>
      </is>
    </nc>
  </rcc>
  <rcc rId="2007" sId="1">
    <nc r="B109" t="inlineStr">
      <is>
        <t>What is the name given to materials made from tiny particles?</t>
      </is>
    </nc>
  </rcc>
  <rfmt sheetId="1" sqref="C109" start="0" length="0">
    <dxf>
      <font>
        <sz val="11"/>
        <color theme="1"/>
        <name val="Calibri"/>
        <scheme val="minor"/>
      </font>
      <alignment vertical="bottom" wrapText="0" readingOrder="0"/>
    </dxf>
  </rfmt>
  <rcc rId="2008" sId="1" xfDxf="1" dxf="1">
    <nc r="C109" t="inlineStr">
      <is>
        <t>Nanomaterials</t>
      </is>
    </nc>
    <ndxf>
      <font>
        <sz val="6"/>
        <color rgb="FF000000"/>
        <name val="Rockwell Nova"/>
        <scheme val="none"/>
      </font>
      <alignment horizontal="left" readingOrder="1"/>
    </ndxf>
  </rcc>
  <rfmt sheetId="1" sqref="B110" start="0" length="0">
    <dxf>
      <font>
        <sz val="11"/>
        <color theme="1"/>
        <name val="Calibri"/>
        <scheme val="minor"/>
      </font>
      <alignment vertical="bottom" wrapText="0" readingOrder="0"/>
    </dxf>
  </rfmt>
  <rcc rId="2009" sId="1" xfDxf="1" dxf="1">
    <nc r="B110" t="inlineStr">
      <is>
        <t>A material that changes its properties in response to an external change (heat/light etc) is called a what?</t>
      </is>
    </nc>
    <ndxf>
      <font>
        <sz val="6"/>
        <color rgb="FF000000"/>
        <name val="Rockwell Nova"/>
        <scheme val="none"/>
      </font>
      <alignment horizontal="left" readingOrder="1"/>
    </ndxf>
  </rcc>
  <rcc rId="2010" sId="1">
    <nc r="C110" t="inlineStr">
      <is>
        <t>Smart material</t>
      </is>
    </nc>
  </rcc>
  <rfmt sheetId="1" sqref="B111" start="0" length="0">
    <dxf>
      <font>
        <sz val="11"/>
        <color theme="1"/>
        <name val="Calibri"/>
        <scheme val="minor"/>
      </font>
      <alignment vertical="bottom" wrapText="0" readingOrder="0"/>
    </dxf>
  </rfmt>
  <rcc rId="2011" sId="1" xfDxf="1" dxf="1">
    <nc r="B111" t="inlineStr">
      <is>
        <t>Name the material: Smart material, changes its colour in response to heat</t>
      </is>
    </nc>
    <ndxf>
      <font>
        <sz val="6"/>
        <color rgb="FF000000"/>
        <name val="Rockwell Nova"/>
        <scheme val="none"/>
      </font>
      <alignment horizontal="left" readingOrder="1"/>
    </ndxf>
  </rcc>
  <rfmt sheetId="1" sqref="C111" start="0" length="0">
    <dxf>
      <font>
        <sz val="11"/>
        <color theme="1"/>
        <name val="Calibri"/>
        <scheme val="minor"/>
      </font>
      <alignment vertical="bottom" wrapText="0" readingOrder="0"/>
    </dxf>
  </rfmt>
  <rcc rId="2012" sId="1" xfDxf="1" dxf="1">
    <nc r="C111" t="inlineStr">
      <is>
        <t>Thermochromic</t>
      </is>
    </nc>
    <ndxf>
      <font>
        <sz val="6"/>
        <color rgb="FF000000"/>
        <name val="Rockwell Nova"/>
        <scheme val="none"/>
      </font>
      <alignment horizontal="left" readingOrder="1"/>
    </ndxf>
  </rcc>
  <rcc rId="2013" sId="1">
    <nc r="B112" t="inlineStr">
      <is>
        <t>What is the name given to a material made from 2 or more different materials?</t>
      </is>
    </nc>
  </rcc>
  <rcc rId="2014" sId="1">
    <nc r="C112" t="inlineStr">
      <is>
        <t>Composite</t>
      </is>
    </nc>
  </rcc>
  <rfmt sheetId="1" sqref="B113" start="0" length="0">
    <dxf>
      <font>
        <sz val="11"/>
        <color theme="1"/>
        <name val="Calibri"/>
        <scheme val="minor"/>
      </font>
      <alignment vertical="bottom" wrapText="0" readingOrder="0"/>
    </dxf>
  </rfmt>
  <rcc rId="2015" sId="1" xfDxf="1" dxf="1">
    <nc r="B113" t="inlineStr">
      <is>
        <t>Give one property of carbon fibre that makes it suitable for use in racing car bodies.</t>
      </is>
    </nc>
    <ndxf>
      <font>
        <sz val="6"/>
        <color rgb="FF000000"/>
        <name val="Rockwell Nova"/>
        <scheme val="none"/>
      </font>
      <alignment horizontal="left" readingOrder="1"/>
    </ndxf>
  </rcc>
  <rfmt sheetId="1" sqref="C113" start="0" length="0">
    <dxf>
      <font>
        <sz val="11"/>
        <color theme="1"/>
        <name val="Calibri"/>
        <scheme val="minor"/>
      </font>
      <alignment vertical="bottom" wrapText="0" readingOrder="0"/>
    </dxf>
  </rfmt>
  <rcc rId="2016" sId="1" xfDxf="1" dxf="1">
    <nc r="C113" t="inlineStr">
      <is>
        <t>Light, strong</t>
      </is>
    </nc>
    <ndxf>
      <font>
        <sz val="6"/>
        <color rgb="FF000000"/>
        <name val="Rockwell Nova"/>
        <scheme val="none"/>
      </font>
      <alignment horizontal="left" readingOrder="1"/>
    </ndxf>
  </rcc>
  <rcc rId="2017" sId="1">
    <nc r="B114" t="inlineStr">
      <is>
        <t>Give one possible use for a photochromic material</t>
      </is>
    </nc>
  </rcc>
  <rcc rId="2018" sId="1">
    <nc r="C114" t="inlineStr">
      <is>
        <t>Adaptive lenses in glasses (darken in sunlight)</t>
      </is>
    </nc>
  </rcc>
  <rcc rId="2019" sId="1">
    <nc r="B115" t="inlineStr">
      <is>
        <t>Give one property of Titanium that makes it suitable for use in aircraft engines</t>
      </is>
    </nc>
  </rcc>
  <rcc rId="2020" sId="1">
    <nc r="C115" t="inlineStr">
      <is>
        <t>Strong, light, withstands extreme temperatures</t>
      </is>
    </nc>
  </rcc>
  <rcc rId="2021" sId="1">
    <nc r="E116">
      <v>3.1</v>
    </nc>
  </rcc>
  <rcc rId="2022" sId="1">
    <nc r="D116" t="inlineStr">
      <is>
        <t>Section 3</t>
      </is>
    </nc>
  </rcc>
  <rcv guid="{45401245-7BAA-485D-9629-82ED17D87BFD}" action="delete"/>
  <rcv guid="{45401245-7BAA-485D-9629-82ED17D87BFD}" action="add"/>
</revisions>
</file>

<file path=xl/revisions/revisionLog14.xml><?xml version="1.0" encoding="utf-8"?>
<revisions xmlns="http://schemas.openxmlformats.org/spreadsheetml/2006/main" xmlns:r="http://schemas.openxmlformats.org/officeDocument/2006/relationships">
  <rcc rId="2417" sId="1">
    <oc r="B18" t="inlineStr">
      <is>
        <t xml:space="preserve">What is the word used to describe the impact of a process or product on the environment?
</t>
      </is>
    </oc>
    <nc r="B18" t="inlineStr">
      <is>
        <t>What is the word used to describe the impact of a process or product on the environment?</t>
      </is>
    </nc>
  </rcc>
  <rcc rId="2418" sId="1">
    <oc r="C286" t="inlineStr">
      <is>
        <t xml:space="preserve">Client
</t>
      </is>
    </oc>
    <nc r="C286" t="inlineStr">
      <is>
        <t>Client</t>
      </is>
    </nc>
  </rcc>
  <rcc rId="2419" sId="1">
    <oc r="B282" t="inlineStr">
      <is>
        <t xml:space="preserve">What is the word used to describe how the product is designed and shaped to be comfortable for the user?
</t>
      </is>
    </oc>
    <nc r="B282" t="inlineStr">
      <is>
        <t>What is the word used to describe how the product is designed and shaped to be comfortable for the user?</t>
      </is>
    </nc>
  </rcc>
  <rcc rId="2420" sId="1">
    <oc r="C266" t="inlineStr">
      <is>
        <t xml:space="preserve">Brazing
</t>
      </is>
    </oc>
    <nc r="C266" t="inlineStr">
      <is>
        <t>Brazing</t>
      </is>
    </nc>
  </rcc>
  <rcc rId="2421" sId="1">
    <oc r="C264" t="inlineStr">
      <is>
        <t xml:space="preserve">Extrusion
</t>
      </is>
    </oc>
    <nc r="C264" t="inlineStr">
      <is>
        <t>Extrusion</t>
      </is>
    </nc>
  </rcc>
  <rcc rId="2422" sId="1">
    <oc r="B263" t="inlineStr">
      <is>
        <t>What moulding type is this? Molten material is forced (injected) into a closed mould under pressure</t>
      </is>
    </oc>
    <nc r="B263" t="inlineStr">
      <is>
        <t>What moulding type is this? Molten material is forced (injected) into a closed mould under pressure.</t>
      </is>
    </nc>
  </rcc>
  <rcc rId="2423" sId="1">
    <oc r="B153" t="inlineStr">
      <is>
        <t xml:space="preserve">A guide for tools to cut. Drill or position correctly is known as a what?
</t>
      </is>
    </oc>
    <nc r="B153" t="inlineStr">
      <is>
        <t>A guide for tools to cut. Drill or position correctly is known as a what?</t>
      </is>
    </nc>
  </rcc>
  <rfmt sheetId="1" sqref="B2:B368" start="0" length="0">
    <dxf>
      <border>
        <left/>
      </border>
    </dxf>
  </rfmt>
  <rfmt sheetId="1" sqref="B2:C2" start="0" length="0">
    <dxf>
      <border>
        <top/>
      </border>
    </dxf>
  </rfmt>
  <rfmt sheetId="1" sqref="C2:C368" start="0" length="0">
    <dxf>
      <border>
        <right/>
      </border>
    </dxf>
  </rfmt>
  <rfmt sheetId="1" sqref="A1:E1" start="0" length="0">
    <dxf>
      <border>
        <bottom style="thin">
          <color indexed="64"/>
        </bottom>
      </border>
    </dxf>
  </rfmt>
  <rfmt sheetId="1" sqref="A1:E1">
    <dxf>
      <border>
        <top style="thin">
          <color indexed="64"/>
        </top>
        <bottom style="thin">
          <color indexed="64"/>
        </bottom>
        <horizontal style="thin">
          <color indexed="64"/>
        </horizontal>
      </border>
    </dxf>
  </rfmt>
  <rfmt sheetId="1" sqref="B2:B9" start="0" length="0">
    <dxf>
      <border>
        <left style="medium">
          <color indexed="64"/>
        </left>
      </border>
    </dxf>
  </rfmt>
  <rfmt sheetId="1" sqref="B2:E2" start="0" length="0">
    <dxf>
      <border>
        <top style="medium">
          <color indexed="64"/>
        </top>
      </border>
    </dxf>
  </rfmt>
  <rfmt sheetId="1" sqref="E2:E9" start="0" length="0">
    <dxf>
      <border>
        <right style="medium">
          <color indexed="64"/>
        </right>
      </border>
    </dxf>
  </rfmt>
  <rfmt sheetId="1" sqref="B9:E9" start="0" length="0">
    <dxf>
      <border>
        <bottom style="medium">
          <color indexed="64"/>
        </bottom>
      </border>
    </dxf>
  </rfmt>
  <rfmt sheetId="1" sqref="B10:B17" start="0" length="0">
    <dxf>
      <border>
        <left style="medium">
          <color indexed="64"/>
        </left>
      </border>
    </dxf>
  </rfmt>
  <rfmt sheetId="1" sqref="E10:E17" start="0" length="0">
    <dxf>
      <border>
        <right style="medium">
          <color indexed="64"/>
        </right>
      </border>
    </dxf>
  </rfmt>
  <rfmt sheetId="1" sqref="B17:E17" start="0" length="0">
    <dxf>
      <border>
        <bottom style="medium">
          <color indexed="64"/>
        </bottom>
      </border>
    </dxf>
  </rfmt>
  <rfmt sheetId="1" sqref="B18:B25" start="0" length="0">
    <dxf>
      <border>
        <left style="medium">
          <color indexed="64"/>
        </left>
      </border>
    </dxf>
  </rfmt>
  <rfmt sheetId="1" sqref="E18:E25" start="0" length="0">
    <dxf>
      <border>
        <right style="medium">
          <color indexed="64"/>
        </right>
      </border>
    </dxf>
  </rfmt>
  <rfmt sheetId="1" sqref="B25:E25" start="0" length="0">
    <dxf>
      <border>
        <bottom style="medium">
          <color indexed="64"/>
        </bottom>
      </border>
    </dxf>
  </rfmt>
  <rfmt sheetId="1" sqref="B26:B33" start="0" length="0">
    <dxf>
      <border>
        <left style="medium">
          <color indexed="64"/>
        </left>
      </border>
    </dxf>
  </rfmt>
  <rfmt sheetId="1" sqref="E26:E33" start="0" length="0">
    <dxf>
      <border>
        <right style="medium">
          <color indexed="64"/>
        </right>
      </border>
    </dxf>
  </rfmt>
  <rfmt sheetId="1" sqref="B33:E33" start="0" length="0">
    <dxf>
      <border>
        <bottom style="medium">
          <color indexed="64"/>
        </bottom>
      </border>
    </dxf>
  </rfmt>
  <rfmt sheetId="1" sqref="B34:B41" start="0" length="0">
    <dxf>
      <border>
        <left style="medium">
          <color indexed="64"/>
        </left>
      </border>
    </dxf>
  </rfmt>
  <rfmt sheetId="1" sqref="E34:E41" start="0" length="0">
    <dxf>
      <border>
        <right style="medium">
          <color indexed="64"/>
        </right>
      </border>
    </dxf>
  </rfmt>
  <rfmt sheetId="1" sqref="B41:E41" start="0" length="0">
    <dxf>
      <border>
        <bottom style="medium">
          <color indexed="64"/>
        </bottom>
      </border>
    </dxf>
  </rfmt>
  <rfmt sheetId="1" sqref="B42:B49" start="0" length="0">
    <dxf>
      <border>
        <left style="medium">
          <color indexed="64"/>
        </left>
      </border>
    </dxf>
  </rfmt>
  <rfmt sheetId="1" sqref="E42:E49" start="0" length="0">
    <dxf>
      <border>
        <right style="medium">
          <color indexed="64"/>
        </right>
      </border>
    </dxf>
  </rfmt>
  <rfmt sheetId="1" sqref="B49:E49" start="0" length="0">
    <dxf>
      <border>
        <bottom style="medium">
          <color indexed="64"/>
        </bottom>
      </border>
    </dxf>
  </rfmt>
  <rfmt sheetId="1" sqref="B50:B59" start="0" length="0">
    <dxf>
      <border>
        <left style="medium">
          <color indexed="64"/>
        </left>
      </border>
    </dxf>
  </rfmt>
  <rfmt sheetId="1" sqref="E50:E59" start="0" length="0">
    <dxf>
      <border>
        <right style="medium">
          <color indexed="64"/>
        </right>
      </border>
    </dxf>
  </rfmt>
  <rfmt sheetId="1" sqref="B59:E59" start="0" length="0">
    <dxf>
      <border>
        <bottom style="medium">
          <color indexed="64"/>
        </bottom>
      </border>
    </dxf>
  </rfmt>
  <rcc rId="2424" sId="1">
    <oc r="B2" t="inlineStr">
      <is>
        <t>What are the three parts of a system?</t>
      </is>
    </oc>
    <nc r="B2" t="inlineStr">
      <is>
        <r>
          <t xml:space="preserve">What are the three parts of a </t>
        </r>
        <r>
          <rPr>
            <b/>
            <sz val="12"/>
            <color theme="1"/>
            <rFont val="Calibri"/>
            <family val="2"/>
          </rPr>
          <t>system</t>
        </r>
        <r>
          <rPr>
            <sz val="12"/>
            <color theme="1"/>
            <rFont val="Calibri"/>
            <family val="2"/>
          </rPr>
          <t>?</t>
        </r>
      </is>
    </nc>
  </rcc>
  <rcc rId="2425" sId="1">
    <oc r="B5" t="inlineStr">
      <is>
        <t>Give one advantage of automation</t>
      </is>
    </oc>
    <nc r="B5" t="inlineStr">
      <is>
        <r>
          <t xml:space="preserve">Give one </t>
        </r>
        <r>
          <rPr>
            <b/>
            <sz val="12"/>
            <color rgb="FF000000"/>
            <rFont val="Calibri"/>
            <family val="2"/>
          </rPr>
          <t>advantage</t>
        </r>
        <r>
          <rPr>
            <sz val="12"/>
            <color rgb="FF000000"/>
            <rFont val="Calibri"/>
            <family val="2"/>
          </rPr>
          <t xml:space="preserve"> of </t>
        </r>
        <r>
          <rPr>
            <b/>
            <sz val="12"/>
            <color rgb="FF000000"/>
            <rFont val="Calibri"/>
            <family val="2"/>
          </rPr>
          <t>automation</t>
        </r>
      </is>
    </nc>
  </rcc>
  <rcc rId="2426" sId="1">
    <oc r="B6" t="inlineStr">
      <is>
        <t>Give one disadvantage of automation</t>
      </is>
    </oc>
    <nc r="B6" t="inlineStr">
      <is>
        <r>
          <t xml:space="preserve">Give one </t>
        </r>
        <r>
          <rPr>
            <b/>
            <sz val="12"/>
            <color theme="1"/>
            <rFont val="Calibri"/>
            <family val="2"/>
          </rPr>
          <t>disadvantage</t>
        </r>
        <r>
          <rPr>
            <sz val="12"/>
            <color theme="1"/>
            <rFont val="Calibri"/>
            <family val="2"/>
          </rPr>
          <t xml:space="preserve"> of </t>
        </r>
        <r>
          <rPr>
            <b/>
            <sz val="12"/>
            <color theme="1"/>
            <rFont val="Calibri"/>
            <family val="2"/>
          </rPr>
          <t>automation</t>
        </r>
      </is>
    </nc>
  </rcc>
  <rcc rId="2427" sId="1">
    <oc r="B7" t="inlineStr">
      <is>
        <t>The three parts of a manufacturing system are input, process and ____. (name the missing part)</t>
      </is>
    </oc>
    <nc r="B7" t="inlineStr">
      <is>
        <r>
          <t xml:space="preserve">The three parts of a manufacturing </t>
        </r>
        <r>
          <rPr>
            <b/>
            <sz val="12"/>
            <color theme="1"/>
            <rFont val="Calibri"/>
            <family val="2"/>
          </rPr>
          <t>system</t>
        </r>
        <r>
          <rPr>
            <sz val="12"/>
            <color theme="1"/>
            <rFont val="Calibri"/>
            <family val="2"/>
          </rPr>
          <t xml:space="preserve"> are input, process and ____. (name the missing part)</t>
        </r>
      </is>
    </nc>
  </rcc>
  <rcc rId="2428" sId="1">
    <oc r="B8" t="inlineStr">
      <is>
        <t>The three parts of a manufacturing system are input, _____ and output. (name the missing part)</t>
      </is>
    </oc>
    <nc r="B8" t="inlineStr">
      <is>
        <r>
          <t xml:space="preserve">The three parts of a manufacturing </t>
        </r>
        <r>
          <rPr>
            <b/>
            <sz val="12"/>
            <color theme="1"/>
            <rFont val="Calibri"/>
            <family val="2"/>
          </rPr>
          <t>system</t>
        </r>
        <r>
          <rPr>
            <sz val="12"/>
            <color theme="1"/>
            <rFont val="Calibri"/>
            <family val="2"/>
          </rPr>
          <t xml:space="preserve"> are input, _____ and output. (name the missing part)</t>
        </r>
      </is>
    </nc>
  </rcc>
  <rcc rId="2429" sId="1">
    <oc r="B10" t="inlineStr">
      <is>
        <t>What does CAD stand for?</t>
      </is>
    </oc>
    <nc r="B10" t="inlineStr">
      <is>
        <r>
          <t xml:space="preserve">What does </t>
        </r>
        <r>
          <rPr>
            <b/>
            <sz val="12"/>
            <color rgb="FF000000"/>
            <rFont val="Calibri"/>
            <family val="2"/>
          </rPr>
          <t>CAD</t>
        </r>
        <r>
          <rPr>
            <sz val="12"/>
            <color rgb="FF000000"/>
            <rFont val="Calibri"/>
            <family val="2"/>
          </rPr>
          <t xml:space="preserve"> stand for?</t>
        </r>
      </is>
    </nc>
  </rcc>
  <rcc rId="2430" sId="1">
    <oc r="B11" t="inlineStr">
      <is>
        <t xml:space="preserve">What does CAM stand for? </t>
      </is>
    </oc>
    <nc r="B11" t="inlineStr">
      <is>
        <r>
          <t xml:space="preserve">What does </t>
        </r>
        <r>
          <rPr>
            <b/>
            <sz val="12"/>
            <color theme="1"/>
            <rFont val="Calibri"/>
            <family val="2"/>
          </rPr>
          <t>CAM</t>
        </r>
        <r>
          <rPr>
            <sz val="12"/>
            <color theme="1"/>
            <rFont val="Calibri"/>
            <family val="2"/>
          </rPr>
          <t xml:space="preserve"> stand for? </t>
        </r>
      </is>
    </nc>
  </rcc>
  <rcc rId="2431" sId="1">
    <oc r="B12" t="inlineStr">
      <is>
        <t>What does CNC stand for?</t>
      </is>
    </oc>
    <nc r="B12" t="inlineStr">
      <is>
        <r>
          <t xml:space="preserve">What does </t>
        </r>
        <r>
          <rPr>
            <b/>
            <sz val="12"/>
            <color theme="1"/>
            <rFont val="Calibri"/>
            <family val="2"/>
          </rPr>
          <t>CNC</t>
        </r>
        <r>
          <rPr>
            <sz val="12"/>
            <color theme="1"/>
            <rFont val="Calibri"/>
            <family val="2"/>
          </rPr>
          <t xml:space="preserve"> stand for?</t>
        </r>
      </is>
    </nc>
  </rcc>
  <rcc rId="2432" sId="1">
    <oc r="B15" t="inlineStr">
      <is>
        <t>Give one example of a 2D CAM machine</t>
      </is>
    </oc>
    <nc r="B15" t="inlineStr">
      <is>
        <r>
          <t xml:space="preserve">Give one example of a </t>
        </r>
        <r>
          <rPr>
            <b/>
            <sz val="12"/>
            <color rgb="FF000000"/>
            <rFont val="Calibri"/>
            <family val="2"/>
          </rPr>
          <t>2D CAM</t>
        </r>
        <r>
          <rPr>
            <sz val="12"/>
            <color rgb="FF000000"/>
            <rFont val="Calibri"/>
            <family val="2"/>
          </rPr>
          <t xml:space="preserve"> machine</t>
        </r>
      </is>
    </nc>
  </rcc>
  <rcc rId="2433" sId="1">
    <oc r="B16" t="inlineStr">
      <is>
        <t>Give one example of a CAM machine</t>
      </is>
    </oc>
    <nc r="B16" t="inlineStr">
      <is>
        <r>
          <t xml:space="preserve">Give one example of a </t>
        </r>
        <r>
          <rPr>
            <b/>
            <sz val="12"/>
            <color theme="1"/>
            <rFont val="Calibri"/>
            <family val="2"/>
          </rPr>
          <t>CAM</t>
        </r>
        <r>
          <rPr>
            <sz val="12"/>
            <color theme="1"/>
            <rFont val="Calibri"/>
            <family val="2"/>
          </rPr>
          <t xml:space="preserve"> machine</t>
        </r>
      </is>
    </nc>
  </rcc>
  <rcc rId="2434" sId="1">
    <oc r="B17" t="inlineStr">
      <is>
        <t>Is a 3D printer a 2-axis or 3-axis CAM machine?</t>
      </is>
    </oc>
    <nc r="B17" t="inlineStr">
      <is>
        <r>
          <t xml:space="preserve">Is a 3D printer a 2-axis or 3-axis </t>
        </r>
        <r>
          <rPr>
            <b/>
            <sz val="12"/>
            <color rgb="FF000000"/>
            <rFont val="Calibri"/>
            <family val="2"/>
          </rPr>
          <t>CAM</t>
        </r>
        <r>
          <rPr>
            <sz val="12"/>
            <color rgb="FF000000"/>
            <rFont val="Calibri"/>
            <family val="2"/>
          </rPr>
          <t xml:space="preserve"> machine?</t>
        </r>
      </is>
    </nc>
  </rcc>
  <rcc rId="2435" sId="1">
    <oc r="B13" t="inlineStr">
      <is>
        <t>Give one advantage of CAD/CAM</t>
      </is>
    </oc>
    <nc r="B13" t="inlineStr">
      <is>
        <r>
          <t xml:space="preserve">Give one </t>
        </r>
        <r>
          <rPr>
            <b/>
            <sz val="12"/>
            <color theme="1"/>
            <rFont val="Calibri"/>
            <family val="2"/>
          </rPr>
          <t xml:space="preserve">advantage </t>
        </r>
        <r>
          <rPr>
            <sz val="12"/>
            <color theme="1"/>
            <rFont val="Calibri"/>
            <family val="2"/>
          </rPr>
          <t xml:space="preserve">of </t>
        </r>
        <r>
          <rPr>
            <b/>
            <sz val="12"/>
            <color theme="1"/>
            <rFont val="Calibri"/>
            <family val="2"/>
          </rPr>
          <t>CAD/CAM</t>
        </r>
      </is>
    </nc>
  </rcc>
  <rcc rId="2436" sId="1">
    <oc r="B14" t="inlineStr">
      <is>
        <t>Give one disadvantage of CAD/CAM</t>
      </is>
    </oc>
    <nc r="B14" t="inlineStr">
      <is>
        <r>
          <t xml:space="preserve">Give one </t>
        </r>
        <r>
          <rPr>
            <b/>
            <sz val="12"/>
            <color rgb="FF000000"/>
            <rFont val="Calibri"/>
            <family val="2"/>
          </rPr>
          <t>disadvantage</t>
        </r>
        <r>
          <rPr>
            <sz val="12"/>
            <color rgb="FF000000"/>
            <rFont val="Calibri"/>
            <family val="2"/>
          </rPr>
          <t xml:space="preserve"> of </t>
        </r>
        <r>
          <rPr>
            <b/>
            <sz val="12"/>
            <color rgb="FF000000"/>
            <rFont val="Calibri"/>
            <family val="2"/>
          </rPr>
          <t>CAD/CAM</t>
        </r>
      </is>
    </nc>
  </rcc>
  <rcc rId="2437" sId="1">
    <oc r="B3" t="inlineStr">
      <is>
        <t>What is the term used to describe machines communicating without human input?</t>
      </is>
    </oc>
    <nc r="B3" t="inlineStr">
      <is>
        <r>
          <t xml:space="preserve">What is the term used to describe machines </t>
        </r>
        <r>
          <rPr>
            <b/>
            <sz val="12"/>
            <color theme="1"/>
            <rFont val="Calibri"/>
            <family val="2"/>
          </rPr>
          <t>communicating</t>
        </r>
        <r>
          <rPr>
            <sz val="12"/>
            <color theme="1"/>
            <rFont val="Calibri"/>
            <family val="2"/>
          </rPr>
          <t xml:space="preserve"> without human input?</t>
        </r>
      </is>
    </nc>
  </rcc>
  <rcc rId="2438" sId="1">
    <oc r="B19" t="inlineStr">
      <is>
        <t>What is the definition of a non-finite resource?</t>
      </is>
    </oc>
    <nc r="B19" t="inlineStr">
      <is>
        <r>
          <t xml:space="preserve">What is the definition of a </t>
        </r>
        <r>
          <rPr>
            <b/>
            <sz val="12"/>
            <color theme="1"/>
            <rFont val="Calibri"/>
            <family val="2"/>
          </rPr>
          <t>non-finite</t>
        </r>
        <r>
          <rPr>
            <sz val="12"/>
            <color theme="1"/>
            <rFont val="Calibri"/>
            <family val="2"/>
          </rPr>
          <t xml:space="preserve"> resource?</t>
        </r>
      </is>
    </nc>
  </rcc>
  <rcc rId="2439" sId="1">
    <oc r="B20" t="inlineStr">
      <is>
        <t>What is the definition of a finite resource?</t>
      </is>
    </oc>
    <nc r="B20" t="inlineStr">
      <is>
        <r>
          <t xml:space="preserve">What is the definition of a </t>
        </r>
        <r>
          <rPr>
            <b/>
            <sz val="12"/>
            <color theme="1"/>
            <rFont val="Calibri"/>
            <family val="2"/>
          </rPr>
          <t>finite</t>
        </r>
        <r>
          <rPr>
            <sz val="12"/>
            <color theme="1"/>
            <rFont val="Calibri"/>
            <family val="2"/>
          </rPr>
          <t xml:space="preserve"> resource?</t>
        </r>
      </is>
    </nc>
  </rcc>
  <rcc rId="2440" sId="1">
    <oc r="B22" t="inlineStr">
      <is>
        <t>Give one possible negative effect of global warming</t>
      </is>
    </oc>
    <nc r="B22" t="inlineStr">
      <is>
        <r>
          <t xml:space="preserve">Give one possible </t>
        </r>
        <r>
          <rPr>
            <b/>
            <sz val="12"/>
            <color theme="1"/>
            <rFont val="Calibri"/>
            <family val="2"/>
          </rPr>
          <t>negative</t>
        </r>
        <r>
          <rPr>
            <sz val="12"/>
            <color theme="1"/>
            <rFont val="Calibri"/>
            <family val="2"/>
          </rPr>
          <t xml:space="preserve"> effect of </t>
        </r>
        <r>
          <rPr>
            <b/>
            <sz val="12"/>
            <color theme="1"/>
            <rFont val="Calibri"/>
            <family val="2"/>
          </rPr>
          <t>global warming</t>
        </r>
      </is>
    </nc>
  </rcc>
  <rcc rId="2441" sId="1">
    <oc r="B23" t="inlineStr">
      <is>
        <t>Why might a company incorporate planned obsolescence into its products?</t>
      </is>
    </oc>
    <nc r="B23" t="inlineStr">
      <is>
        <r>
          <t xml:space="preserve">Why might a company incorporate </t>
        </r>
        <r>
          <rPr>
            <b/>
            <sz val="12"/>
            <color theme="1"/>
            <rFont val="Calibri"/>
            <family val="2"/>
          </rPr>
          <t xml:space="preserve">planned obsolescence </t>
        </r>
        <r>
          <rPr>
            <sz val="12"/>
            <color theme="1"/>
            <rFont val="Calibri"/>
            <family val="2"/>
          </rPr>
          <t>into its products?</t>
        </r>
      </is>
    </nc>
  </rcc>
  <rcc rId="2442" sId="1">
    <oc r="B24" t="inlineStr">
      <is>
        <t>Name one finite resource</t>
      </is>
    </oc>
    <nc r="B24" t="inlineStr">
      <is>
        <r>
          <t xml:space="preserve">Name one </t>
        </r>
        <r>
          <rPr>
            <b/>
            <sz val="12"/>
            <color theme="1"/>
            <rFont val="Calibri"/>
            <family val="2"/>
          </rPr>
          <t>finite</t>
        </r>
        <r>
          <rPr>
            <sz val="12"/>
            <color theme="1"/>
            <rFont val="Calibri"/>
            <family val="2"/>
          </rPr>
          <t xml:space="preserve"> resource</t>
        </r>
      </is>
    </nc>
  </rcc>
  <rcc rId="2443" sId="1">
    <oc r="B25" t="inlineStr">
      <is>
        <t>The amount of CO2 released by making, using and disposing of a product is called its what?</t>
      </is>
    </oc>
    <nc r="B25" t="inlineStr">
      <is>
        <r>
          <t xml:space="preserve">The amount of </t>
        </r>
        <r>
          <rPr>
            <b/>
            <sz val="12"/>
            <color theme="1"/>
            <rFont val="Calibri"/>
            <family val="2"/>
          </rPr>
          <t>CO</t>
        </r>
        <r>
          <rPr>
            <b/>
            <sz val="9"/>
            <color theme="1"/>
            <rFont val="Calibri"/>
            <family val="2"/>
          </rPr>
          <t>2</t>
        </r>
        <r>
          <rPr>
            <sz val="12"/>
            <color theme="1"/>
            <rFont val="Calibri"/>
            <family val="2"/>
          </rPr>
          <t xml:space="preserve"> released by making, using and disposing of a product is called its what?</t>
        </r>
      </is>
    </nc>
  </rcc>
  <rcc rId="2444" sId="1">
    <oc r="B26" t="inlineStr">
      <is>
        <t>Why do manufacturers continuously improve their products?</t>
      </is>
    </oc>
    <nc r="B26" t="inlineStr">
      <is>
        <r>
          <t xml:space="preserve">Why do manufacturers </t>
        </r>
        <r>
          <rPr>
            <b/>
            <sz val="12"/>
            <color rgb="FF000000"/>
            <rFont val="Calibri"/>
            <family val="2"/>
          </rPr>
          <t>continuously improve</t>
        </r>
        <r>
          <rPr>
            <sz val="12"/>
            <color rgb="FF000000"/>
            <rFont val="Calibri"/>
            <family val="2"/>
          </rPr>
          <t xml:space="preserve"> their products?</t>
        </r>
      </is>
    </nc>
  </rcc>
  <rcc rId="2445" sId="1">
    <oc r="B28" t="inlineStr">
      <is>
        <t>Give two environmental benefits of recycling</t>
      </is>
    </oc>
    <nc r="B28" t="inlineStr">
      <is>
        <r>
          <t xml:space="preserve">Give </t>
        </r>
        <r>
          <rPr>
            <b/>
            <sz val="12"/>
            <color rgb="FF000000"/>
            <rFont val="Calibri"/>
            <family val="2"/>
          </rPr>
          <t xml:space="preserve">two </t>
        </r>
        <r>
          <rPr>
            <sz val="12"/>
            <color rgb="FF000000"/>
            <rFont val="Calibri"/>
            <family val="2"/>
          </rPr>
          <t xml:space="preserve">environmental benefits of </t>
        </r>
        <r>
          <rPr>
            <b/>
            <sz val="12"/>
            <color rgb="FF000000"/>
            <rFont val="Calibri"/>
            <family val="2"/>
          </rPr>
          <t>recycling</t>
        </r>
      </is>
    </nc>
  </rcc>
  <rcc rId="2446" sId="1">
    <oc r="B29" t="inlineStr">
      <is>
        <t>These are the 6 Rs.  Repair, Re-use, Recycle, Rethink, ____, ____.  What are the missing two?</t>
      </is>
    </oc>
    <nc r="B29" t="inlineStr">
      <is>
        <r>
          <t xml:space="preserve">These are the </t>
        </r>
        <r>
          <rPr>
            <b/>
            <sz val="12"/>
            <color rgb="FF000000"/>
            <rFont val="Calibri"/>
            <family val="2"/>
          </rPr>
          <t>6 Rs</t>
        </r>
        <r>
          <rPr>
            <sz val="12"/>
            <color rgb="FF000000"/>
            <rFont val="Calibri"/>
            <family val="2"/>
          </rPr>
          <t>.  Repair, Re-use, Recycle, Rethink, ____, ____.  What are the missing two?</t>
        </r>
      </is>
    </nc>
  </rcc>
  <rcc rId="2447" sId="1">
    <oc r="B32" t="inlineStr">
      <is>
        <t>These are the 6 Rs.  Repair, Reuse, Refuse, Reduce, ____, ____.  What are the missing two?</t>
      </is>
    </oc>
    <nc r="B32" t="inlineStr">
      <is>
        <r>
          <t xml:space="preserve">These are the </t>
        </r>
        <r>
          <rPr>
            <b/>
            <sz val="12"/>
            <color theme="1"/>
            <rFont val="Calibri"/>
            <family val="2"/>
          </rPr>
          <t>6 Rs.</t>
        </r>
        <r>
          <rPr>
            <sz val="12"/>
            <color theme="1"/>
            <rFont val="Calibri"/>
            <family val="2"/>
          </rPr>
          <t xml:space="preserve">  Repair, Reuse, Refuse, Reduce, ____, ____.  What are the missing two?</t>
        </r>
      </is>
    </nc>
  </rcc>
  <rcc rId="2448" sId="1">
    <oc r="B33" t="inlineStr">
      <is>
        <t>These are the 6 Rs.  Recycle, Rethink, Reduce, Refuse, ____, ____.  What are the missing two?</t>
      </is>
    </oc>
    <nc r="B33" t="inlineStr">
      <is>
        <r>
          <t xml:space="preserve">These are the </t>
        </r>
        <r>
          <rPr>
            <b/>
            <sz val="12"/>
            <color theme="1"/>
            <rFont val="Calibri"/>
            <family val="2"/>
          </rPr>
          <t>6 Rs.</t>
        </r>
        <r>
          <rPr>
            <sz val="12"/>
            <color theme="1"/>
            <rFont val="Calibri"/>
            <family val="2"/>
          </rPr>
          <t xml:space="preserve">  Recycle, Rethink, Reduce, Refuse, ____, ____.  What are the missing two?</t>
        </r>
      </is>
    </nc>
  </rcc>
  <rcc rId="2449" sId="1">
    <oc r="B31" t="inlineStr">
      <is>
        <t>Fixing things instead of throwing them away is an example of which of the 6 Rs?</t>
      </is>
    </oc>
    <nc r="B31" t="inlineStr">
      <is>
        <r>
          <t xml:space="preserve">Fixing things instead of throwing them away is an example of which of the </t>
        </r>
        <r>
          <rPr>
            <b/>
            <sz val="12"/>
            <color theme="1"/>
            <rFont val="Calibri"/>
            <family val="2"/>
          </rPr>
          <t>6 Rs</t>
        </r>
        <r>
          <rPr>
            <sz val="12"/>
            <color theme="1"/>
            <rFont val="Calibri"/>
            <family val="2"/>
          </rPr>
          <t>?</t>
        </r>
      </is>
    </nc>
  </rcc>
  <rcc rId="2450" sId="1">
    <oc r="C38" t="inlineStr">
      <is>
        <t>Technology push</t>
      </is>
    </oc>
    <nc r="C38" t="inlineStr">
      <is>
        <t>Technology Push</t>
      </is>
    </nc>
  </rcc>
  <rcc rId="2451" sId="1">
    <oc r="B37" t="inlineStr">
      <is>
        <t>What is it called when a product is made due to consumer demand?</t>
      </is>
    </oc>
    <nc r="B37" t="inlineStr">
      <is>
        <r>
          <t xml:space="preserve">What is it called when a product is made due to </t>
        </r>
        <r>
          <rPr>
            <b/>
            <sz val="12"/>
            <color rgb="FF000000"/>
            <rFont val="Calibri"/>
            <family val="2"/>
          </rPr>
          <t>consumer demand</t>
        </r>
        <r>
          <rPr>
            <sz val="12"/>
            <color rgb="FF000000"/>
            <rFont val="Calibri"/>
            <family val="2"/>
          </rPr>
          <t>?</t>
        </r>
      </is>
    </nc>
  </rcc>
  <rcc rId="2452" sId="1">
    <oc r="B38" t="inlineStr">
      <is>
        <t>What is it called when advances in technology drive the design of new products?</t>
      </is>
    </oc>
    <nc r="B38" t="inlineStr">
      <is>
        <r>
          <t xml:space="preserve">What is it called when </t>
        </r>
        <r>
          <rPr>
            <b/>
            <sz val="12"/>
            <color theme="1"/>
            <rFont val="Calibri"/>
            <family val="2"/>
          </rPr>
          <t xml:space="preserve">advances in technology </t>
        </r>
        <r>
          <rPr>
            <sz val="12"/>
            <color theme="1"/>
            <rFont val="Calibri"/>
            <family val="2"/>
          </rPr>
          <t>drive the design of new products?</t>
        </r>
      </is>
    </nc>
  </rcc>
  <rcc rId="2453" sId="1">
    <oc r="B41" t="inlineStr">
      <is>
        <t>What word describes group of people’s way of life, traditions, beliefs, fashion and customs?</t>
      </is>
    </oc>
    <nc r="B41" t="inlineStr">
      <is>
        <t>What word describes a group of people’s way of life, traditions, beliefs, fashion and customs?</t>
      </is>
    </nc>
  </rcc>
  <rcc rId="2454" sId="1">
    <oc r="B42" t="inlineStr">
      <is>
        <t>Name 3 fossil fuels.</t>
      </is>
    </oc>
    <nc r="B42" t="inlineStr">
      <is>
        <r>
          <t xml:space="preserve">Name 3 </t>
        </r>
        <r>
          <rPr>
            <b/>
            <sz val="12"/>
            <color rgb="FF000000"/>
            <rFont val="Calibri"/>
            <family val="2"/>
          </rPr>
          <t>fossil fuels</t>
        </r>
        <r>
          <rPr>
            <sz val="12"/>
            <color rgb="FF000000"/>
            <rFont val="Calibri"/>
            <family val="2"/>
          </rPr>
          <t>.</t>
        </r>
      </is>
    </nc>
  </rcc>
  <rcc rId="2455" sId="1">
    <oc r="B43" t="inlineStr">
      <is>
        <t>Name 3 types of renewable energy.</t>
      </is>
    </oc>
    <nc r="B43" t="inlineStr">
      <is>
        <r>
          <t xml:space="preserve">Name 3 types of </t>
        </r>
        <r>
          <rPr>
            <b/>
            <sz val="12"/>
            <color rgb="FF000000"/>
            <rFont val="Calibri"/>
            <family val="2"/>
          </rPr>
          <t>renewable</t>
        </r>
        <r>
          <rPr>
            <sz val="12"/>
            <color rgb="FF000000"/>
            <rFont val="Calibri"/>
            <family val="2"/>
          </rPr>
          <t xml:space="preserve"> energy.</t>
        </r>
      </is>
    </nc>
  </rcc>
  <rcc rId="2456" sId="1">
    <oc r="B44" t="inlineStr">
      <is>
        <t>What is the word used for organic matter used as a fuel for the generation of electricity.</t>
      </is>
    </oc>
    <nc r="B44" t="inlineStr">
      <is>
        <r>
          <t xml:space="preserve">What is the word used for </t>
        </r>
        <r>
          <rPr>
            <b/>
            <sz val="12"/>
            <color rgb="FF000000"/>
            <rFont val="Calibri"/>
            <family val="2"/>
          </rPr>
          <t>organic</t>
        </r>
        <r>
          <rPr>
            <sz val="12"/>
            <color rgb="FF000000"/>
            <rFont val="Calibri"/>
            <family val="2"/>
          </rPr>
          <t xml:space="preserve"> matter used as a fuel for the generation of electricity.</t>
        </r>
      </is>
    </nc>
  </rcc>
  <rcc rId="2457" sId="1">
    <oc r="B45" t="inlineStr">
      <is>
        <t>Give one argument for the use of renewable energy</t>
      </is>
    </oc>
    <nc r="B45" t="inlineStr">
      <is>
        <r>
          <t xml:space="preserve">Give one argument </t>
        </r>
        <r>
          <rPr>
            <b/>
            <sz val="12"/>
            <color rgb="FF000000"/>
            <rFont val="Calibri"/>
            <family val="2"/>
          </rPr>
          <t xml:space="preserve">for </t>
        </r>
        <r>
          <rPr>
            <sz val="12"/>
            <color rgb="FF000000"/>
            <rFont val="Calibri"/>
            <family val="2"/>
          </rPr>
          <t xml:space="preserve">the use of </t>
        </r>
        <r>
          <rPr>
            <b/>
            <sz val="12"/>
            <color rgb="FF000000"/>
            <rFont val="Calibri"/>
            <family val="2"/>
          </rPr>
          <t>renewable</t>
        </r>
        <r>
          <rPr>
            <sz val="12"/>
            <color rgb="FF000000"/>
            <rFont val="Calibri"/>
            <family val="2"/>
          </rPr>
          <t xml:space="preserve"> energy</t>
        </r>
      </is>
    </nc>
  </rcc>
  <rcc rId="2458" sId="1">
    <oc r="B46" t="inlineStr">
      <is>
        <t>Give one argument against renewable technology</t>
      </is>
    </oc>
    <nc r="B46" t="inlineStr">
      <is>
        <r>
          <t xml:space="preserve">Give one argument </t>
        </r>
        <r>
          <rPr>
            <b/>
            <sz val="12"/>
            <color theme="1"/>
            <rFont val="Calibri"/>
            <family val="2"/>
          </rPr>
          <t>against</t>
        </r>
        <r>
          <rPr>
            <sz val="12"/>
            <color theme="1"/>
            <rFont val="Calibri"/>
            <family val="2"/>
          </rPr>
          <t xml:space="preserve"> </t>
        </r>
        <r>
          <rPr>
            <b/>
            <sz val="12"/>
            <color theme="1"/>
            <rFont val="Calibri"/>
            <family val="2"/>
          </rPr>
          <t>renewable</t>
        </r>
        <r>
          <rPr>
            <sz val="12"/>
            <color theme="1"/>
            <rFont val="Calibri"/>
            <family val="2"/>
          </rPr>
          <t xml:space="preserve"> technology</t>
        </r>
      </is>
    </nc>
  </rcc>
  <rcc rId="2459" sId="1">
    <oc r="B47" t="inlineStr">
      <is>
        <t>What renewable energy type uses generators making energy as water passes through a dam?</t>
      </is>
    </oc>
    <nc r="B47" t="inlineStr">
      <is>
        <r>
          <t xml:space="preserve">What </t>
        </r>
        <r>
          <rPr>
            <b/>
            <sz val="12"/>
            <color rgb="FF000000"/>
            <rFont val="Calibri"/>
            <family val="2"/>
          </rPr>
          <t>renewable</t>
        </r>
        <r>
          <rPr>
            <sz val="12"/>
            <color rgb="FF000000"/>
            <rFont val="Calibri"/>
            <family val="2"/>
          </rPr>
          <t xml:space="preserve"> energy type uses generators making energy as water passes through a dam?</t>
        </r>
      </is>
    </nc>
  </rcc>
  <rcc rId="2460" sId="1">
    <oc r="B48" t="inlineStr">
      <is>
        <t>Why is the use of fossil fuels bad for the environment?</t>
      </is>
    </oc>
    <nc r="B48" t="inlineStr">
      <is>
        <r>
          <t xml:space="preserve">Why is the use of </t>
        </r>
        <r>
          <rPr>
            <b/>
            <sz val="12"/>
            <color theme="1"/>
            <rFont val="Calibri"/>
            <family val="2"/>
          </rPr>
          <t xml:space="preserve">fossil fuels </t>
        </r>
        <r>
          <rPr>
            <sz val="12"/>
            <color theme="1"/>
            <rFont val="Calibri"/>
            <family val="2"/>
          </rPr>
          <t>bad for the environment?</t>
        </r>
      </is>
    </nc>
  </rcc>
  <rcc rId="2461" sId="1">
    <oc r="B49" t="inlineStr">
      <is>
        <t>What renewable energy type generates energy from the sun?</t>
      </is>
    </oc>
    <nc r="B49" t="inlineStr">
      <is>
        <r>
          <t xml:space="preserve">What </t>
        </r>
        <r>
          <rPr>
            <b/>
            <sz val="12"/>
            <color theme="1"/>
            <rFont val="Calibri"/>
            <family val="2"/>
          </rPr>
          <t xml:space="preserve">renewable </t>
        </r>
        <r>
          <rPr>
            <sz val="12"/>
            <color theme="1"/>
            <rFont val="Calibri"/>
            <family val="2"/>
          </rPr>
          <t>energy type generates energy from the sun?</t>
        </r>
      </is>
    </nc>
  </rcc>
  <rcc rId="2462" sId="1">
    <oc r="B50" t="inlineStr">
      <is>
        <t>A material’s ability to withstand forces without breaking</t>
      </is>
    </oc>
    <nc r="B50" t="inlineStr">
      <is>
        <r>
          <t xml:space="preserve">A material’s ability to withstand </t>
        </r>
        <r>
          <rPr>
            <b/>
            <sz val="12"/>
            <color theme="1"/>
            <rFont val="Calibri"/>
            <family val="2"/>
          </rPr>
          <t xml:space="preserve">forces </t>
        </r>
        <r>
          <rPr>
            <sz val="12"/>
            <color theme="1"/>
            <rFont val="Calibri"/>
            <family val="2"/>
          </rPr>
          <t>without breaking</t>
        </r>
      </is>
    </nc>
  </rcc>
  <rcc rId="2463" sId="1">
    <oc r="B51" t="inlineStr">
      <is>
        <t>A material’s ability to withstand scratches, abrasion or denting</t>
      </is>
    </oc>
    <nc r="B51" t="inlineStr">
      <is>
        <r>
          <t xml:space="preserve">A material’s ability to withstand scratches, </t>
        </r>
        <r>
          <rPr>
            <b/>
            <sz val="12"/>
            <color theme="1"/>
            <rFont val="Calibri"/>
            <family val="2"/>
          </rPr>
          <t>abrasion</t>
        </r>
        <r>
          <rPr>
            <sz val="12"/>
            <color theme="1"/>
            <rFont val="Calibri"/>
            <family val="2"/>
          </rPr>
          <t xml:space="preserve"> or denting</t>
        </r>
      </is>
    </nc>
  </rcc>
  <rcc rId="2464" sId="1">
    <oc r="B54" t="inlineStr">
      <is>
        <t>A material’s ability to withstand forces without breaking</t>
      </is>
    </oc>
    <nc r="B54"/>
  </rcc>
  <rcc rId="2465" sId="1">
    <oc r="C54" t="inlineStr">
      <is>
        <t>Strength</t>
      </is>
    </oc>
    <nc r="C54"/>
  </rcc>
  <rcc rId="2466" sId="1">
    <oc r="B55" t="inlineStr">
      <is>
        <t>A material’s ability to withstand scratches, abrasion or denting</t>
      </is>
    </oc>
    <nc r="B55"/>
  </rcc>
  <rcc rId="2467" sId="1">
    <oc r="C55" t="inlineStr">
      <is>
        <t>Hardness</t>
      </is>
    </oc>
    <nc r="C55"/>
  </rcc>
  <rm rId="2468" sheetId="1" source="B56:B59" destination="B54:B57" sourceSheetId="1">
    <rfmt sheetId="1" sqref="B54" start="0" length="0">
      <dxf>
        <font>
          <sz val="12"/>
          <color theme="1"/>
          <name val="Calibri"/>
          <scheme val="minor"/>
        </font>
        <alignment vertical="center" wrapText="1" readingOrder="0"/>
        <border outline="0">
          <left style="medium">
            <color indexed="64"/>
          </left>
        </border>
      </dxf>
    </rfmt>
    <rfmt sheetId="1" sqref="B55" start="0" length="0">
      <dxf>
        <font>
          <sz val="12"/>
          <color theme="1"/>
          <name val="Calibri"/>
          <scheme val="minor"/>
        </font>
        <alignment vertical="center" wrapText="1" readingOrder="0"/>
        <border outline="0">
          <left style="medium">
            <color indexed="64"/>
          </left>
        </border>
      </dxf>
    </rfmt>
  </rm>
  <rm rId="2469" sheetId="1" source="C56:C59" destination="C54:C57" sourceSheetId="1">
    <rfmt sheetId="1" sqref="C54" start="0" length="0">
      <dxf>
        <font>
          <sz val="12"/>
          <color theme="1"/>
          <name val="Calibri"/>
          <scheme val="minor"/>
        </font>
        <alignment vertical="center" wrapText="1" readingOrder="0"/>
      </dxf>
    </rfmt>
    <rfmt sheetId="1" sqref="C55" start="0" length="0">
      <dxf>
        <font>
          <sz val="12"/>
          <color theme="1"/>
          <name val="Calibri"/>
          <scheme val="minor"/>
        </font>
        <alignment vertical="center" wrapText="1" readingOrder="0"/>
      </dxf>
    </rfmt>
  </rm>
  <rcc rId="2470" sId="1">
    <oc r="B54" t="inlineStr">
      <is>
        <t>A material’s mass per unit of volume is known as its what?</t>
      </is>
    </oc>
    <nc r="B54" t="inlineStr">
      <is>
        <r>
          <t xml:space="preserve">A material’s </t>
        </r>
        <r>
          <rPr>
            <b/>
            <sz val="12"/>
            <color theme="1"/>
            <rFont val="Calibri"/>
            <family val="2"/>
          </rPr>
          <t xml:space="preserve">mass </t>
        </r>
        <r>
          <rPr>
            <sz val="12"/>
            <color theme="1"/>
            <rFont val="Calibri"/>
            <family val="2"/>
          </rPr>
          <t>per unit of volume is known as its what?</t>
        </r>
      </is>
    </nc>
  </rcc>
  <rcc rId="2471" sId="1">
    <oc r="B55" t="inlineStr">
      <is>
        <t>What is the definition of a ferrous metal?</t>
      </is>
    </oc>
    <nc r="B55" t="inlineStr">
      <is>
        <r>
          <t xml:space="preserve">What is the definition of a </t>
        </r>
        <r>
          <rPr>
            <b/>
            <sz val="12"/>
            <color theme="1"/>
            <rFont val="Calibri"/>
            <family val="2"/>
          </rPr>
          <t>ferrous</t>
        </r>
        <r>
          <rPr>
            <sz val="12"/>
            <color theme="1"/>
            <rFont val="Calibri"/>
            <family val="2"/>
          </rPr>
          <t xml:space="preserve"> metal?</t>
        </r>
      </is>
    </nc>
  </rcc>
  <rcc rId="2472" sId="1">
    <oc r="B56" t="inlineStr">
      <is>
        <t>What is the word used to describe how good a material is at soaking up moisture?</t>
      </is>
    </oc>
    <nc r="B56" t="inlineStr">
      <is>
        <r>
          <t xml:space="preserve">What is the word used to describe how good a material is at soaking up </t>
        </r>
        <r>
          <rPr>
            <b/>
            <sz val="12"/>
            <color theme="1"/>
            <rFont val="Calibri"/>
            <family val="2"/>
          </rPr>
          <t>moisture</t>
        </r>
        <r>
          <rPr>
            <sz val="12"/>
            <color theme="1"/>
            <rFont val="Calibri"/>
            <family val="2"/>
          </rPr>
          <t>?</t>
        </r>
      </is>
    </nc>
  </rcc>
  <rfmt sheetId="1" sqref="B58:B59" start="0" length="0">
    <dxf>
      <border>
        <left/>
      </border>
    </dxf>
  </rfmt>
  <rfmt sheetId="1" sqref="B58:E58" start="0" length="0">
    <dxf>
      <border>
        <top/>
      </border>
    </dxf>
  </rfmt>
  <rfmt sheetId="1" sqref="E58:E59" start="0" length="0">
    <dxf>
      <border>
        <right/>
      </border>
    </dxf>
  </rfmt>
  <rfmt sheetId="1" sqref="B59:E59" start="0" length="0">
    <dxf>
      <border>
        <bottom/>
      </border>
    </dxf>
  </rfmt>
  <rfmt sheetId="1" sqref="B58:E59">
    <dxf>
      <border>
        <left/>
        <right/>
        <top/>
        <bottom/>
        <vertical/>
        <horizontal/>
      </border>
    </dxf>
  </rfmt>
  <rm rId="2473" sheetId="1" source="B60:E299" destination="B58:E297" sourceSheetId="1">
    <rfmt sheetId="1" sqref="B58" start="0" length="0">
      <dxf>
        <font>
          <sz val="12"/>
          <color theme="1"/>
          <name val="Calibri"/>
          <scheme val="minor"/>
        </font>
        <alignment vertical="top" wrapText="1" readingOrder="0"/>
      </dxf>
    </rfmt>
    <rfmt sheetId="1" sqref="C58" start="0" length="0">
      <dxf>
        <font>
          <sz val="12"/>
          <color theme="1"/>
          <name val="Calibri"/>
          <scheme val="minor"/>
        </font>
        <alignment vertical="top" wrapText="1" readingOrder="0"/>
      </dxf>
    </rfmt>
    <rfmt sheetId="1" sqref="D58" start="0" length="0">
      <dxf>
        <font>
          <sz val="12"/>
          <color theme="1"/>
          <name val="Calibri"/>
          <scheme val="minor"/>
        </font>
      </dxf>
    </rfmt>
    <rfmt sheetId="1" sqref="E58" start="0" length="0">
      <dxf>
        <font>
          <sz val="12"/>
          <color theme="1"/>
          <name val="Calibri"/>
          <scheme val="minor"/>
        </font>
      </dxf>
    </rfmt>
    <rfmt sheetId="1" sqref="B59" start="0" length="0">
      <dxf>
        <font>
          <sz val="12"/>
          <color theme="1"/>
          <name val="Calibri"/>
          <scheme val="minor"/>
        </font>
        <alignment vertical="top" wrapText="1" readingOrder="0"/>
      </dxf>
    </rfmt>
    <rfmt sheetId="1" sqref="C59" start="0" length="0">
      <dxf>
        <font>
          <sz val="12"/>
          <color theme="1"/>
          <name val="Calibri"/>
          <scheme val="minor"/>
        </font>
        <alignment vertical="top" wrapText="1" readingOrder="0"/>
      </dxf>
    </rfmt>
    <rfmt sheetId="1" sqref="D59" start="0" length="0">
      <dxf>
        <font>
          <sz val="12"/>
          <color theme="1"/>
          <name val="Calibri"/>
          <scheme val="minor"/>
        </font>
      </dxf>
    </rfmt>
    <rfmt sheetId="1" sqref="E59" start="0" length="0">
      <dxf>
        <font>
          <sz val="12"/>
          <color theme="1"/>
          <name val="Calibri"/>
          <scheme val="minor"/>
        </font>
      </dxf>
    </rfmt>
  </rm>
  <rfmt sheetId="1" sqref="B298:B299" start="0" length="0">
    <dxf>
      <border>
        <left/>
      </border>
    </dxf>
  </rfmt>
  <rfmt sheetId="1" sqref="B298:E298" start="0" length="0">
    <dxf>
      <border>
        <top/>
      </border>
    </dxf>
  </rfmt>
  <rfmt sheetId="1" sqref="E298:E299" start="0" length="0">
    <dxf>
      <border>
        <right/>
      </border>
    </dxf>
  </rfmt>
  <rfmt sheetId="1" sqref="B299:E299" start="0" length="0">
    <dxf>
      <border>
        <bottom/>
      </border>
    </dxf>
  </rfmt>
  <rfmt sheetId="1" sqref="B298:E299">
    <dxf>
      <border>
        <left/>
        <right/>
        <top/>
        <bottom/>
        <vertical/>
        <horizontal/>
      </border>
    </dxf>
  </rfmt>
  <rfmt sheetId="1" sqref="B58:B65" start="0" length="0">
    <dxf>
      <border>
        <left style="medium">
          <color indexed="64"/>
        </left>
      </border>
    </dxf>
  </rfmt>
  <rfmt sheetId="1" sqref="B58:E58" start="0" length="0">
    <dxf>
      <border>
        <top style="medium">
          <color indexed="64"/>
        </top>
      </border>
    </dxf>
  </rfmt>
  <rfmt sheetId="1" sqref="E58:E65" start="0" length="0">
    <dxf>
      <border>
        <right style="medium">
          <color indexed="64"/>
        </right>
      </border>
    </dxf>
  </rfmt>
  <rfmt sheetId="1" sqref="B65:E65" start="0" length="0">
    <dxf>
      <border>
        <bottom style="medium">
          <color indexed="64"/>
        </bottom>
      </border>
    </dxf>
  </rfmt>
  <rfmt sheetId="1" sqref="D50" start="0" length="0">
    <dxf>
      <font>
        <b/>
        <sz val="12"/>
      </font>
    </dxf>
  </rfmt>
  <rfmt sheetId="1" sqref="D2" start="0" length="0">
    <dxf>
      <font>
        <b/>
        <sz val="12"/>
      </font>
    </dxf>
  </rfmt>
  <rfmt sheetId="1" sqref="B2:E49">
    <dxf>
      <fill>
        <patternFill patternType="solid">
          <bgColor theme="4" tint="0.79998168889431442"/>
        </patternFill>
      </fill>
    </dxf>
  </rfmt>
  <rfmt sheetId="1" sqref="D14" start="0" length="0">
    <dxf>
      <border>
        <left style="thin">
          <color indexed="64"/>
        </left>
        <right style="thin">
          <color indexed="64"/>
        </right>
        <top style="thin">
          <color indexed="64"/>
        </top>
        <bottom style="thin">
          <color indexed="64"/>
        </bottom>
      </border>
    </dxf>
  </rfmt>
  <rfmt sheetId="1" sqref="D14">
    <dxf>
      <border>
        <left style="thin">
          <color indexed="64"/>
        </left>
        <right style="thin">
          <color indexed="64"/>
        </right>
        <top style="thin">
          <color indexed="64"/>
        </top>
        <bottom style="thin">
          <color indexed="64"/>
        </bottom>
        <vertical style="thin">
          <color indexed="64"/>
        </vertical>
        <horizontal style="thin">
          <color indexed="64"/>
        </horizontal>
      </border>
    </dxf>
  </rfmt>
  <rfmt sheetId="1" sqref="B2:B9" start="0" length="0">
    <dxf>
      <border>
        <left style="thin">
          <color indexed="64"/>
        </left>
      </border>
    </dxf>
  </rfmt>
  <rfmt sheetId="1" sqref="B2:C2" start="0" length="0">
    <dxf>
      <border>
        <top style="thin">
          <color indexed="64"/>
        </top>
      </border>
    </dxf>
  </rfmt>
  <rfmt sheetId="1" sqref="C2:C9" start="0" length="0">
    <dxf>
      <border>
        <right style="thin">
          <color indexed="64"/>
        </right>
      </border>
    </dxf>
  </rfmt>
  <rfmt sheetId="1" sqref="B9:C9" start="0" length="0">
    <dxf>
      <border>
        <bottom style="thin">
          <color indexed="64"/>
        </bottom>
      </border>
    </dxf>
  </rfmt>
  <rfmt sheetId="1" sqref="B2:C9">
    <dxf>
      <border>
        <left style="thin">
          <color indexed="64"/>
        </left>
        <right style="thin">
          <color indexed="64"/>
        </right>
        <top style="thin">
          <color indexed="64"/>
        </top>
        <bottom style="thin">
          <color indexed="64"/>
        </bottom>
        <vertical style="thin">
          <color indexed="64"/>
        </vertical>
        <horizontal style="thin">
          <color indexed="64"/>
        </horizontal>
      </border>
    </dxf>
  </rfmt>
  <rfmt sheetId="1" sqref="B2:B297" start="0" length="0">
    <dxf>
      <border>
        <left style="thin">
          <color indexed="64"/>
        </left>
      </border>
    </dxf>
  </rfmt>
  <rfmt sheetId="1" sqref="C2:C297" start="0" length="0">
    <dxf>
      <border>
        <right style="thin">
          <color indexed="64"/>
        </right>
      </border>
    </dxf>
  </rfmt>
  <rfmt sheetId="1" sqref="B297:C297" start="0" length="0">
    <dxf>
      <border>
        <bottom style="thin">
          <color indexed="64"/>
        </bottom>
      </border>
    </dxf>
  </rfmt>
  <rfmt sheetId="1" sqref="B2:B9" start="0" length="0">
    <dxf>
      <border>
        <left style="medium">
          <color indexed="64"/>
        </left>
      </border>
    </dxf>
  </rfmt>
  <rfmt sheetId="1" sqref="B2:E2" start="0" length="0">
    <dxf>
      <border>
        <top style="medium">
          <color indexed="64"/>
        </top>
      </border>
    </dxf>
  </rfmt>
  <rfmt sheetId="1" sqref="B9:E9" start="0" length="0">
    <dxf>
      <border>
        <bottom style="medium">
          <color indexed="64"/>
        </bottom>
      </border>
    </dxf>
  </rfmt>
  <rfmt sheetId="1" sqref="B10:B17" start="0" length="0">
    <dxf>
      <border>
        <left style="medium">
          <color indexed="64"/>
        </left>
      </border>
    </dxf>
  </rfmt>
  <rfmt sheetId="1" sqref="B17:E17" start="0" length="0">
    <dxf>
      <border>
        <bottom style="medium">
          <color indexed="64"/>
        </bottom>
      </border>
    </dxf>
  </rfmt>
  <rfmt sheetId="1" sqref="B18:B25" start="0" length="0">
    <dxf>
      <border>
        <left style="medium">
          <color indexed="64"/>
        </left>
      </border>
    </dxf>
  </rfmt>
  <rfmt sheetId="1" sqref="B25:E25" start="0" length="0">
    <dxf>
      <border>
        <bottom style="medium">
          <color indexed="64"/>
        </bottom>
      </border>
    </dxf>
  </rfmt>
  <rfmt sheetId="1" sqref="B26:B33" start="0" length="0">
    <dxf>
      <border>
        <left style="medium">
          <color indexed="64"/>
        </left>
      </border>
    </dxf>
  </rfmt>
  <rfmt sheetId="1" sqref="B33:E33" start="0" length="0">
    <dxf>
      <border>
        <bottom style="medium">
          <color indexed="64"/>
        </bottom>
      </border>
    </dxf>
  </rfmt>
  <rfmt sheetId="1" sqref="B34:B41" start="0" length="0">
    <dxf>
      <border>
        <left style="medium">
          <color indexed="64"/>
        </left>
      </border>
    </dxf>
  </rfmt>
  <rfmt sheetId="1" sqref="B41:E41" start="0" length="0">
    <dxf>
      <border>
        <bottom style="medium">
          <color indexed="64"/>
        </bottom>
      </border>
    </dxf>
  </rfmt>
  <rfmt sheetId="1" sqref="B42:B49" start="0" length="0">
    <dxf>
      <border>
        <left style="medium">
          <color indexed="64"/>
        </left>
      </border>
    </dxf>
  </rfmt>
  <rfmt sheetId="1" sqref="B49:E49" start="0" length="0">
    <dxf>
      <border>
        <bottom style="medium">
          <color indexed="64"/>
        </bottom>
      </border>
    </dxf>
  </rfmt>
  <rfmt sheetId="1" sqref="B50:B57" start="0" length="0">
    <dxf>
      <border>
        <left style="medium">
          <color indexed="64"/>
        </left>
      </border>
    </dxf>
  </rfmt>
  <rfmt sheetId="1" sqref="C50:C57" start="0" length="0">
    <dxf>
      <border>
        <right style="medium">
          <color indexed="64"/>
        </right>
      </border>
    </dxf>
  </rfmt>
  <rfmt sheetId="1" sqref="B57:C57" start="0" length="0">
    <dxf>
      <border>
        <bottom style="medium">
          <color indexed="64"/>
        </bottom>
      </border>
    </dxf>
  </rfmt>
  <rfmt sheetId="1" sqref="B58:B65" start="0" length="0">
    <dxf>
      <border>
        <left style="medium">
          <color indexed="64"/>
        </left>
      </border>
    </dxf>
  </rfmt>
  <rfmt sheetId="1" sqref="C58:C65" start="0" length="0">
    <dxf>
      <border>
        <right style="medium">
          <color indexed="64"/>
        </right>
      </border>
    </dxf>
  </rfmt>
  <rfmt sheetId="1" sqref="B65:C65" start="0" length="0">
    <dxf>
      <border>
        <bottom style="medium">
          <color indexed="64"/>
        </bottom>
      </border>
    </dxf>
  </rfmt>
  <rcc rId="2474" sId="1">
    <oc r="B58" t="inlineStr">
      <is>
        <t>What type of paper is high quality, textured and used for sketching or making cards?</t>
      </is>
    </oc>
    <nc r="B58" t="inlineStr">
      <is>
        <r>
          <t xml:space="preserve">What type of </t>
        </r>
        <r>
          <rPr>
            <b/>
            <sz val="12"/>
            <color theme="1"/>
            <rFont val="Calibri"/>
            <family val="2"/>
          </rPr>
          <t>paper</t>
        </r>
        <r>
          <rPr>
            <sz val="12"/>
            <color theme="1"/>
            <rFont val="Calibri"/>
            <family val="2"/>
          </rPr>
          <t xml:space="preserve"> is high quality, textured and used for sketching or making cards?</t>
        </r>
      </is>
    </nc>
  </rcc>
  <rcc rId="2475" sId="1">
    <oc r="B59" t="inlineStr">
      <is>
        <t>What type of board has a bleached surface for printing onto, and is often used for packaging?</t>
      </is>
    </oc>
    <nc r="B59" t="inlineStr">
      <is>
        <r>
          <t xml:space="preserve">What type of </t>
        </r>
        <r>
          <rPr>
            <b/>
            <sz val="12"/>
            <color theme="1"/>
            <rFont val="Calibri"/>
            <family val="2"/>
          </rPr>
          <t>board</t>
        </r>
        <r>
          <rPr>
            <sz val="12"/>
            <color theme="1"/>
            <rFont val="Calibri"/>
            <family val="2"/>
          </rPr>
          <t xml:space="preserve"> has a bleached surface for printing onto, and is often used for packaging?</t>
        </r>
      </is>
    </nc>
  </rcc>
  <rcc rId="2476" sId="1">
    <oc r="B60" t="inlineStr">
      <is>
        <t>What type of board has a fluted inner core for adding strength and rigidity? Often used for packaging.</t>
      </is>
    </oc>
    <nc r="B60" t="inlineStr">
      <is>
        <r>
          <t xml:space="preserve">What type of </t>
        </r>
        <r>
          <rPr>
            <b/>
            <sz val="12"/>
            <color theme="1"/>
            <rFont val="Calibri"/>
            <family val="2"/>
          </rPr>
          <t xml:space="preserve">board </t>
        </r>
        <r>
          <rPr>
            <sz val="12"/>
            <color theme="1"/>
            <rFont val="Calibri"/>
            <family val="2"/>
          </rPr>
          <t xml:space="preserve">has a </t>
        </r>
        <r>
          <rPr>
            <b/>
            <sz val="12"/>
            <color theme="1"/>
            <rFont val="Calibri"/>
            <family val="2"/>
          </rPr>
          <t xml:space="preserve">fluted </t>
        </r>
        <r>
          <rPr>
            <sz val="12"/>
            <color theme="1"/>
            <rFont val="Calibri"/>
            <family val="2"/>
          </rPr>
          <t>inner core for adding strength and rigidity? Often used for packaging.</t>
        </r>
      </is>
    </nc>
  </rcc>
  <rcc rId="2477" sId="1">
    <oc r="B61" t="inlineStr">
      <is>
        <t>What insulating board is often used for food packaging to keep the food warm?</t>
      </is>
    </oc>
    <nc r="B61" t="inlineStr">
      <is>
        <r>
          <t xml:space="preserve">What insulating </t>
        </r>
        <r>
          <rPr>
            <b/>
            <sz val="12"/>
            <color theme="1"/>
            <rFont val="Calibri"/>
            <family val="2"/>
          </rPr>
          <t>board</t>
        </r>
        <r>
          <rPr>
            <sz val="12"/>
            <color theme="1"/>
            <rFont val="Calibri"/>
            <family val="2"/>
          </rPr>
          <t xml:space="preserve"> is often used for food packaging to keep the food warm?</t>
        </r>
      </is>
    </nc>
  </rcc>
  <rcc rId="2478" sId="1">
    <oc r="B62" t="inlineStr">
      <is>
        <t>What type of timber is this? Softwood, light in colour, quite strong, cheap. Often used in construction.</t>
      </is>
    </oc>
    <nc r="B62" t="inlineStr">
      <is>
        <r>
          <t xml:space="preserve">What type of </t>
        </r>
        <r>
          <rPr>
            <b/>
            <sz val="12"/>
            <color theme="1"/>
            <rFont val="Calibri"/>
            <family val="2"/>
          </rPr>
          <t>timber</t>
        </r>
        <r>
          <rPr>
            <sz val="12"/>
            <color theme="1"/>
            <rFont val="Calibri"/>
            <family val="2"/>
          </rPr>
          <t xml:space="preserve"> is this? </t>
        </r>
        <r>
          <rPr>
            <b/>
            <sz val="12"/>
            <color theme="1"/>
            <rFont val="Calibri"/>
            <family val="2"/>
          </rPr>
          <t>Softwood</t>
        </r>
        <r>
          <rPr>
            <sz val="12"/>
            <color theme="1"/>
            <rFont val="Calibri"/>
            <family val="2"/>
          </rPr>
          <t>, light in colour, quite strong, cheap. Often used in construction.</t>
        </r>
      </is>
    </nc>
  </rcc>
  <rcc rId="2479" sId="1">
    <oc r="B63" t="inlineStr">
      <is>
        <t>What type of timber is this? Hardwood, low density, light, soft, easy to cut. Often used for model making.</t>
      </is>
    </oc>
    <nc r="B63" t="inlineStr">
      <is>
        <r>
          <t xml:space="preserve">What type of </t>
        </r>
        <r>
          <rPr>
            <b/>
            <sz val="12"/>
            <color theme="1"/>
            <rFont val="Calibri"/>
            <family val="2"/>
          </rPr>
          <t>timber</t>
        </r>
        <r>
          <rPr>
            <sz val="12"/>
            <color theme="1"/>
            <rFont val="Calibri"/>
            <family val="2"/>
          </rPr>
          <t xml:space="preserve"> is this? </t>
        </r>
        <r>
          <rPr>
            <b/>
            <sz val="12"/>
            <color theme="1"/>
            <rFont val="Calibri"/>
            <family val="2"/>
          </rPr>
          <t>Hardwood</t>
        </r>
        <r>
          <rPr>
            <sz val="12"/>
            <color theme="1"/>
            <rFont val="Calibri"/>
            <family val="2"/>
          </rPr>
          <t>, low density, light, soft, easy to cut. Often used for model making.</t>
        </r>
      </is>
    </nc>
  </rcc>
  <rcc rId="2480" sId="1">
    <oc r="B64" t="inlineStr">
      <is>
        <t>What type of timber is this? Hardwood, tough, durable, strong. Often used in furniture.</t>
      </is>
    </oc>
    <nc r="B64" t="inlineStr">
      <is>
        <r>
          <t xml:space="preserve">What type of </t>
        </r>
        <r>
          <rPr>
            <b/>
            <sz val="12"/>
            <color theme="1"/>
            <rFont val="Calibri"/>
            <family val="2"/>
          </rPr>
          <t>timber</t>
        </r>
        <r>
          <rPr>
            <sz val="12"/>
            <color theme="1"/>
            <rFont val="Calibri"/>
            <family val="2"/>
          </rPr>
          <t xml:space="preserve"> is this? </t>
        </r>
        <r>
          <rPr>
            <b/>
            <sz val="12"/>
            <color theme="1"/>
            <rFont val="Calibri"/>
            <family val="2"/>
          </rPr>
          <t>Hardwood</t>
        </r>
        <r>
          <rPr>
            <sz val="12"/>
            <color theme="1"/>
            <rFont val="Calibri"/>
            <family val="2"/>
          </rPr>
          <t>, tough, durable, strong. Often used in furniture.</t>
        </r>
      </is>
    </nc>
  </rcc>
  <rcc rId="2481" sId="1">
    <oc r="B65" t="inlineStr">
      <is>
        <t>What type of timber is this? Hardwood, tough, absorbs shock. Used to make tool handles and baseball bats.</t>
      </is>
    </oc>
    <nc r="B65" t="inlineStr">
      <is>
        <r>
          <t xml:space="preserve">What type of </t>
        </r>
        <r>
          <rPr>
            <b/>
            <sz val="12"/>
            <color theme="1"/>
            <rFont val="Calibri"/>
            <family val="2"/>
          </rPr>
          <t>timber</t>
        </r>
        <r>
          <rPr>
            <sz val="12"/>
            <color theme="1"/>
            <rFont val="Calibri"/>
            <family val="2"/>
          </rPr>
          <t xml:space="preserve"> is this? </t>
        </r>
        <r>
          <rPr>
            <b/>
            <sz val="12"/>
            <color theme="1"/>
            <rFont val="Calibri"/>
            <family val="2"/>
          </rPr>
          <t>Hardwood</t>
        </r>
        <r>
          <rPr>
            <sz val="12"/>
            <color theme="1"/>
            <rFont val="Calibri"/>
            <family val="2"/>
          </rPr>
          <t>, tough, absorbs shock. Used to make tool handles and baseball bats.</t>
        </r>
      </is>
    </nc>
  </rcc>
  <rcc rId="2482" sId="1">
    <oc r="B66" t="inlineStr">
      <is>
        <t>What type of metal is this? Ferrous, Iron mixed with carbon, strong, cheap. Used to make car bodies.</t>
      </is>
    </oc>
    <nc r="B66" t="inlineStr">
      <is>
        <r>
          <t xml:space="preserve">What type of </t>
        </r>
        <r>
          <rPr>
            <b/>
            <sz val="12"/>
            <color theme="1"/>
            <rFont val="Calibri"/>
            <family val="2"/>
          </rPr>
          <t>metal</t>
        </r>
        <r>
          <rPr>
            <sz val="12"/>
            <color theme="1"/>
            <rFont val="Calibri"/>
            <family val="2"/>
          </rPr>
          <t xml:space="preserve"> is this? </t>
        </r>
        <r>
          <rPr>
            <b/>
            <sz val="12"/>
            <color theme="1"/>
            <rFont val="Calibri"/>
            <family val="2"/>
          </rPr>
          <t>Ferrous</t>
        </r>
        <r>
          <rPr>
            <sz val="12"/>
            <color theme="1"/>
            <rFont val="Calibri"/>
            <family val="2"/>
          </rPr>
          <t>, Iron mixed with carbon, strong, cheap. Used to make car bodies.</t>
        </r>
      </is>
    </nc>
  </rcc>
  <rcc rId="2483" sId="1">
    <oc r="B67" t="inlineStr">
      <is>
        <r>
          <t>What type of metal is this? Non-Ferrous, light, corrosion resistant, malleable. Used to make tin cans/aeroplanes</t>
        </r>
        <r>
          <rPr>
            <b/>
            <sz val="12"/>
            <color rgb="FF000000"/>
            <rFont val="Calibri"/>
            <family val="2"/>
          </rPr>
          <t xml:space="preserve"> </t>
        </r>
      </is>
    </oc>
    <nc r="B67" t="inlineStr">
      <is>
        <r>
          <t xml:space="preserve">What type of </t>
        </r>
        <r>
          <rPr>
            <b/>
            <sz val="12"/>
            <color rgb="FF000000"/>
            <rFont val="Calibri"/>
            <family val="2"/>
          </rPr>
          <t>metal</t>
        </r>
        <r>
          <rPr>
            <sz val="12"/>
            <color rgb="FF000000"/>
            <rFont val="Calibri"/>
            <family val="2"/>
          </rPr>
          <t xml:space="preserve"> is this? </t>
        </r>
        <r>
          <rPr>
            <b/>
            <sz val="12"/>
            <color rgb="FF000000"/>
            <rFont val="Calibri"/>
            <family val="2"/>
          </rPr>
          <t>Non-Ferrous</t>
        </r>
        <r>
          <rPr>
            <sz val="12"/>
            <color rgb="FF000000"/>
            <rFont val="Calibri"/>
            <family val="2"/>
          </rPr>
          <t>, light, corrosion resistant, malleable. Used to make tin cans/aeroplanes</t>
        </r>
        <r>
          <rPr>
            <b/>
            <sz val="12"/>
            <color rgb="FF000000"/>
            <rFont val="Calibri"/>
            <family val="2"/>
          </rPr>
          <t xml:space="preserve"> </t>
        </r>
      </is>
    </nc>
  </rcc>
  <rcc rId="2484" sId="1">
    <oc r="B68" t="inlineStr">
      <is>
        <t>What type of metal is this? Non-ferrous, soft, malleable, ductile, conductive. Used to make electrical wires.</t>
      </is>
    </oc>
    <nc r="B68" t="inlineStr">
      <is>
        <r>
          <t xml:space="preserve">What type of </t>
        </r>
        <r>
          <rPr>
            <b/>
            <sz val="12"/>
            <color theme="1"/>
            <rFont val="Calibri"/>
            <family val="2"/>
          </rPr>
          <t>metal</t>
        </r>
        <r>
          <rPr>
            <sz val="12"/>
            <color theme="1"/>
            <rFont val="Calibri"/>
            <family val="2"/>
          </rPr>
          <t xml:space="preserve"> is this? </t>
        </r>
        <r>
          <rPr>
            <b/>
            <sz val="12"/>
            <color theme="1"/>
            <rFont val="Calibri"/>
            <family val="2"/>
          </rPr>
          <t>Non-ferrous</t>
        </r>
        <r>
          <rPr>
            <sz val="12"/>
            <color theme="1"/>
            <rFont val="Calibri"/>
            <family val="2"/>
          </rPr>
          <t>, soft, malleable, ductile, conductive. Used to make electrical wires.</t>
        </r>
      </is>
    </nc>
  </rcc>
  <rcc rId="2485" sId="1">
    <oc r="B69" t="inlineStr">
      <is>
        <t>What type of metal is this? Non-ferrous, not strong, corrosion resistant. Used to galvanise steel (prevent rust)</t>
      </is>
    </oc>
    <nc r="B69" t="inlineStr">
      <is>
        <r>
          <t xml:space="preserve">What type of </t>
        </r>
        <r>
          <rPr>
            <b/>
            <sz val="12"/>
            <color theme="1"/>
            <rFont val="Calibri"/>
            <family val="2"/>
          </rPr>
          <t xml:space="preserve">metal </t>
        </r>
        <r>
          <rPr>
            <sz val="12"/>
            <color theme="1"/>
            <rFont val="Calibri"/>
            <family val="2"/>
          </rPr>
          <t xml:space="preserve">is this? </t>
        </r>
        <r>
          <rPr>
            <b/>
            <sz val="12"/>
            <color theme="1"/>
            <rFont val="Calibri"/>
            <family val="2"/>
          </rPr>
          <t>Non-ferrous</t>
        </r>
        <r>
          <rPr>
            <sz val="12"/>
            <color theme="1"/>
            <rFont val="Calibri"/>
            <family val="2"/>
          </rPr>
          <t>, not strong, corrosion resistant. Used to galvanise steel (prevent rust)</t>
        </r>
      </is>
    </nc>
  </rcc>
  <rcc rId="2486" sId="1">
    <oc r="B70" t="inlineStr">
      <is>
        <t>What type of polymer is this? Thermoforming, Strong, light.  Used for washing up bowls, pipes, baskets.</t>
      </is>
    </oc>
    <nc r="B70" t="inlineStr">
      <is>
        <r>
          <t xml:space="preserve">What type of </t>
        </r>
        <r>
          <rPr>
            <b/>
            <sz val="12"/>
            <color rgb="FF000000"/>
            <rFont val="Calibri"/>
            <family val="2"/>
          </rPr>
          <t>polymer</t>
        </r>
        <r>
          <rPr>
            <sz val="12"/>
            <color rgb="FF000000"/>
            <rFont val="Calibri"/>
            <family val="2"/>
          </rPr>
          <t xml:space="preserve"> is this? </t>
        </r>
        <r>
          <rPr>
            <b/>
            <sz val="12"/>
            <color rgb="FF000000"/>
            <rFont val="Calibri"/>
            <family val="2"/>
          </rPr>
          <t>Thermoforming,</t>
        </r>
        <r>
          <rPr>
            <sz val="12"/>
            <color rgb="FF000000"/>
            <rFont val="Calibri"/>
            <family val="2"/>
          </rPr>
          <t xml:space="preserve"> Strong, light.  Used for washing up bowls, pipes, baskets.</t>
        </r>
      </is>
    </nc>
  </rcc>
  <rcc rId="2487" sId="1">
    <oc r="B71" t="inlineStr">
      <is>
        <t>What type of polymer is this? Thermoforming, light, strong, tough. Used to make drinks bottles.</t>
      </is>
    </oc>
    <nc r="B71" t="inlineStr">
      <is>
        <r>
          <t xml:space="preserve">What type of </t>
        </r>
        <r>
          <rPr>
            <b/>
            <sz val="12"/>
            <color theme="1"/>
            <rFont val="Calibri"/>
            <family val="2"/>
          </rPr>
          <t>polymer</t>
        </r>
        <r>
          <rPr>
            <sz val="12"/>
            <color theme="1"/>
            <rFont val="Calibri"/>
            <family val="2"/>
          </rPr>
          <t xml:space="preserve"> is this? </t>
        </r>
        <r>
          <rPr>
            <b/>
            <sz val="12"/>
            <color theme="1"/>
            <rFont val="Calibri"/>
            <family val="2"/>
          </rPr>
          <t>Thermoforming,</t>
        </r>
        <r>
          <rPr>
            <sz val="12"/>
            <color theme="1"/>
            <rFont val="Calibri"/>
            <family val="2"/>
          </rPr>
          <t xml:space="preserve"> light, strong, tough. Used to make drinks bottles.</t>
        </r>
      </is>
    </nc>
  </rcc>
  <rcc rId="2488" sId="1">
    <oc r="B72" t="inlineStr">
      <is>
        <t>What type of polymer is this? Thermoforming, tough, flexible, used to make plastic chairs.</t>
      </is>
    </oc>
    <nc r="B72" t="inlineStr">
      <is>
        <r>
          <t xml:space="preserve">What type of </t>
        </r>
        <r>
          <rPr>
            <b/>
            <sz val="12"/>
            <color rgb="FF000000"/>
            <rFont val="Calibri"/>
            <family val="2"/>
          </rPr>
          <t>polymer</t>
        </r>
        <r>
          <rPr>
            <sz val="12"/>
            <color rgb="FF000000"/>
            <rFont val="Calibri"/>
            <family val="2"/>
          </rPr>
          <t xml:space="preserve"> is this? </t>
        </r>
        <r>
          <rPr>
            <b/>
            <sz val="12"/>
            <color rgb="FF000000"/>
            <rFont val="Calibri"/>
            <family val="2"/>
          </rPr>
          <t>Thermoforming,</t>
        </r>
        <r>
          <rPr>
            <sz val="12"/>
            <color rgb="FF000000"/>
            <rFont val="Calibri"/>
            <family val="2"/>
          </rPr>
          <t xml:space="preserve"> tough, flexible, used to make plastic chairs.</t>
        </r>
      </is>
    </nc>
  </rcc>
  <rcc rId="2489" sId="1">
    <oc r="B73" t="inlineStr">
      <is>
        <t>What type of polymer is this? Thermosetting, Hard, brittle, electrical insulator. Used to make plug sockets.</t>
      </is>
    </oc>
    <nc r="B73" t="inlineStr">
      <is>
        <r>
          <t xml:space="preserve">What type of </t>
        </r>
        <r>
          <rPr>
            <b/>
            <sz val="12"/>
            <color rgb="FF000000"/>
            <rFont val="Calibri"/>
            <family val="2"/>
          </rPr>
          <t>polymer</t>
        </r>
        <r>
          <rPr>
            <sz val="12"/>
            <color rgb="FF000000"/>
            <rFont val="Calibri"/>
            <family val="2"/>
          </rPr>
          <t xml:space="preserve"> is this? </t>
        </r>
        <r>
          <rPr>
            <b/>
            <sz val="12"/>
            <color rgb="FF000000"/>
            <rFont val="Calibri"/>
            <family val="2"/>
          </rPr>
          <t>Thermosetting</t>
        </r>
        <r>
          <rPr>
            <sz val="12"/>
            <color rgb="FF000000"/>
            <rFont val="Calibri"/>
            <family val="2"/>
          </rPr>
          <t>, Hard, brittle, electrical insulator. Used to make plug sockets.</t>
        </r>
      </is>
    </nc>
  </rcc>
  <rfmt sheetId="1" sqref="B66:B73" start="0" length="0">
    <dxf>
      <border>
        <left style="medium">
          <color indexed="64"/>
        </left>
      </border>
    </dxf>
  </rfmt>
  <rfmt sheetId="1" sqref="E66:E73" start="0" length="0">
    <dxf>
      <border>
        <right style="medium">
          <color indexed="64"/>
        </right>
      </border>
    </dxf>
  </rfmt>
  <rfmt sheetId="1" sqref="B73:E73" start="0" length="0">
    <dxf>
      <border>
        <bottom style="medium">
          <color indexed="64"/>
        </bottom>
      </border>
    </dxf>
  </rfmt>
  <rfmt sheetId="1" sqref="B74:B81" start="0" length="0">
    <dxf>
      <border>
        <left style="medium">
          <color indexed="64"/>
        </left>
      </border>
    </dxf>
  </rfmt>
  <rfmt sheetId="1" sqref="E74:E81" start="0" length="0">
    <dxf>
      <border>
        <right style="medium">
          <color indexed="64"/>
        </right>
      </border>
    </dxf>
  </rfmt>
  <rfmt sheetId="1" sqref="B81:E81" start="0" length="0">
    <dxf>
      <border>
        <bottom style="medium">
          <color indexed="64"/>
        </bottom>
      </border>
    </dxf>
  </rfmt>
  <rcc rId="2490" sId="1">
    <oc r="B74" t="inlineStr">
      <is>
        <t>What is the definition of natural fibres?</t>
      </is>
    </oc>
    <nc r="B74" t="inlineStr">
      <is>
        <r>
          <t xml:space="preserve">What is the definition of </t>
        </r>
        <r>
          <rPr>
            <b/>
            <sz val="12"/>
            <color theme="1"/>
            <rFont val="Calibri"/>
            <family val="2"/>
          </rPr>
          <t>natural fibres</t>
        </r>
        <r>
          <rPr>
            <sz val="12"/>
            <color theme="1"/>
            <rFont val="Calibri"/>
            <family val="2"/>
          </rPr>
          <t>?</t>
        </r>
      </is>
    </nc>
  </rcc>
  <rcc rId="2491" sId="1">
    <oc r="B75" t="inlineStr">
      <is>
        <t>What is the definition of synthetic?</t>
      </is>
    </oc>
    <nc r="B75" t="inlineStr">
      <is>
        <r>
          <t xml:space="preserve">What is the definition of </t>
        </r>
        <r>
          <rPr>
            <b/>
            <sz val="12"/>
            <color rgb="FF000000"/>
            <rFont val="Calibri"/>
            <family val="2"/>
          </rPr>
          <t>synthetic</t>
        </r>
        <r>
          <rPr>
            <sz val="12"/>
            <color rgb="FF000000"/>
            <rFont val="Calibri"/>
            <family val="2"/>
          </rPr>
          <t>?</t>
        </r>
      </is>
    </nc>
  </rcc>
  <rcc rId="2492" sId="1">
    <oc r="B76" t="inlineStr">
      <is>
        <t>What material is this? Natural, comes from a plant, strong, cheap. Used to make shirts and denim jeans</t>
      </is>
    </oc>
    <nc r="B76" t="inlineStr">
      <is>
        <r>
          <t xml:space="preserve">What material is this? </t>
        </r>
        <r>
          <rPr>
            <b/>
            <sz val="12"/>
            <color rgb="FF000000"/>
            <rFont val="Calibri"/>
            <family val="2"/>
          </rPr>
          <t>Natural</t>
        </r>
        <r>
          <rPr>
            <sz val="12"/>
            <color rgb="FF000000"/>
            <rFont val="Calibri"/>
            <family val="2"/>
          </rPr>
          <t>, comes from a plant, strong, cheap. Used to make shirts and denim jeans</t>
        </r>
      </is>
    </nc>
  </rcc>
  <rcc rId="2493" sId="1">
    <oc r="B77" t="inlineStr">
      <is>
        <t>What material is this? Natural, comes from a worm.  Smooth, comfortable. Often used to make dresses.</t>
      </is>
    </oc>
    <nc r="B77" t="inlineStr">
      <is>
        <r>
          <t xml:space="preserve">What material is this? </t>
        </r>
        <r>
          <rPr>
            <b/>
            <sz val="12"/>
            <color theme="1"/>
            <rFont val="Calibri"/>
            <family val="2"/>
          </rPr>
          <t>Natural</t>
        </r>
        <r>
          <rPr>
            <sz val="12"/>
            <color theme="1"/>
            <rFont val="Calibri"/>
            <family val="2"/>
          </rPr>
          <t>, comes from a worm.  Smooth, comfortable. Often used to make dresses.</t>
        </r>
      </is>
    </nc>
  </rcc>
  <rcc rId="2494" sId="1">
    <oc r="B78" t="inlineStr">
      <is>
        <t>What material is this? Synthetic, soft, stretchy, strong. Used in Lycra sportswear</t>
      </is>
    </oc>
    <nc r="B78" t="inlineStr">
      <is>
        <r>
          <t xml:space="preserve">What material is this? </t>
        </r>
        <r>
          <rPr>
            <b/>
            <sz val="12"/>
            <color theme="1"/>
            <rFont val="Calibri"/>
            <family val="2"/>
          </rPr>
          <t>Synthetic</t>
        </r>
        <r>
          <rPr>
            <sz val="12"/>
            <color theme="1"/>
            <rFont val="Calibri"/>
            <family val="2"/>
          </rPr>
          <t>, soft, stretchy, strong. Used in Lycra sportswear</t>
        </r>
      </is>
    </nc>
  </rcc>
  <rcc rId="2495" sId="1">
    <oc r="B80" t="inlineStr">
      <is>
        <t>Name the manufactured board: Compressed wood chips glued together. Cheap, not strong. Cheap furniture.</t>
      </is>
    </oc>
    <nc r="B80" t="inlineStr">
      <is>
        <r>
          <t xml:space="preserve">What material is this? </t>
        </r>
        <r>
          <rPr>
            <b/>
            <sz val="12"/>
            <color theme="1"/>
            <rFont val="Calibri"/>
            <family val="2"/>
          </rPr>
          <t>Synthetic</t>
        </r>
        <r>
          <rPr>
            <sz val="12"/>
            <color theme="1"/>
            <rFont val="Calibri"/>
            <family val="2"/>
          </rPr>
          <t>, smooth, strong, cheap. Used in sportswear, sheets, often combined with cotton.</t>
        </r>
      </is>
    </nc>
  </rcc>
  <rcc rId="2496" sId="1">
    <oc r="B81" t="inlineStr">
      <is>
        <t>What material is this? Natural, comes from a sheep, warm, absorbent.  Used to make coats and carpets</t>
      </is>
    </oc>
    <nc r="B81" t="inlineStr">
      <is>
        <r>
          <t xml:space="preserve">What material is this? </t>
        </r>
        <r>
          <rPr>
            <b/>
            <sz val="12"/>
            <color theme="1"/>
            <rFont val="Calibri"/>
            <family val="2"/>
          </rPr>
          <t>Natural</t>
        </r>
        <r>
          <rPr>
            <sz val="12"/>
            <color theme="1"/>
            <rFont val="Calibri"/>
            <family val="2"/>
          </rPr>
          <t>, comes from a sheep, warm, absorbent. Used to make coats and carpets.</t>
        </r>
      </is>
    </nc>
  </rcc>
  <rcc rId="2497" sId="1">
    <oc r="B82" t="inlineStr">
      <is>
        <t xml:space="preserve">What is the term used to describe a fabric made of 2 or more different yarns?
</t>
      </is>
    </oc>
    <nc r="B82" t="inlineStr">
      <is>
        <r>
          <t xml:space="preserve">What is the term used to describe a fabric made of 2 or more different </t>
        </r>
        <r>
          <rPr>
            <b/>
            <sz val="12"/>
            <color theme="1"/>
            <rFont val="Calibri"/>
            <family val="2"/>
          </rPr>
          <t>yarns</t>
        </r>
        <r>
          <rPr>
            <sz val="12"/>
            <color theme="1"/>
            <rFont val="Calibri"/>
            <family val="2"/>
          </rPr>
          <t>?</t>
        </r>
      </is>
    </nc>
  </rcc>
  <rcc rId="2498" sId="1">
    <oc r="B83" t="inlineStr">
      <is>
        <t>A fabric constructed using yarn made of 2 or more different materials is known as what?</t>
      </is>
    </oc>
    <nc r="B83" t="inlineStr">
      <is>
        <r>
          <t xml:space="preserve">A fabric constructed using </t>
        </r>
        <r>
          <rPr>
            <b/>
            <sz val="12"/>
            <color theme="1"/>
            <rFont val="Calibri"/>
            <family val="2"/>
          </rPr>
          <t>yarn</t>
        </r>
        <r>
          <rPr>
            <sz val="12"/>
            <color theme="1"/>
            <rFont val="Calibri"/>
            <family val="2"/>
          </rPr>
          <t xml:space="preserve"> made of 2 or more different materials is known as what?</t>
        </r>
      </is>
    </nc>
  </rcc>
  <rcc rId="2499" sId="1">
    <oc r="B84" t="inlineStr">
      <is>
        <t>What is the name given to timber sheets which are produced by gluing wood layers or fibres together?</t>
      </is>
    </oc>
    <nc r="B84" t="inlineStr">
      <is>
        <r>
          <t xml:space="preserve">What is the name given to </t>
        </r>
        <r>
          <rPr>
            <b/>
            <sz val="12"/>
            <color theme="1"/>
            <rFont val="Calibri"/>
            <family val="2"/>
          </rPr>
          <t>timber sheets</t>
        </r>
        <r>
          <rPr>
            <sz val="12"/>
            <color theme="1"/>
            <rFont val="Calibri"/>
            <family val="2"/>
          </rPr>
          <t xml:space="preserve"> which are produced by gluing wood layers or fibres together?</t>
        </r>
      </is>
    </nc>
  </rcc>
  <rcc rId="2500" sId="1">
    <oc r="B85" t="inlineStr">
      <is>
        <t>What does MDF stand for?</t>
      </is>
    </oc>
    <nc r="B85" t="inlineStr">
      <is>
        <r>
          <t xml:space="preserve">What does </t>
        </r>
        <r>
          <rPr>
            <b/>
            <sz val="12"/>
            <color theme="1"/>
            <rFont val="Calibri"/>
            <family val="2"/>
          </rPr>
          <t xml:space="preserve">MDF </t>
        </r>
        <r>
          <rPr>
            <sz val="12"/>
            <color theme="1"/>
            <rFont val="Calibri"/>
            <family val="2"/>
          </rPr>
          <t>stand for?</t>
        </r>
      </is>
    </nc>
  </rcc>
  <rcc rId="2501" sId="1">
    <oc r="B87" t="inlineStr">
      <is>
        <t>Name this manufactured board: Several layers (plies) of wood glued together. Strong, used for building/furniture</t>
      </is>
    </oc>
    <nc r="B87" t="inlineStr">
      <is>
        <r>
          <t xml:space="preserve">Name this </t>
        </r>
        <r>
          <rPr>
            <b/>
            <sz val="12"/>
            <color theme="1"/>
            <rFont val="Calibri"/>
            <family val="2"/>
          </rPr>
          <t>manufactured board</t>
        </r>
        <r>
          <rPr>
            <sz val="12"/>
            <color theme="1"/>
            <rFont val="Calibri"/>
            <family val="2"/>
          </rPr>
          <t>: Several layers (plies) of wood glued together. Strong, used for building/furniture</t>
        </r>
      </is>
    </nc>
  </rcc>
  <rcc rId="2502" sId="1">
    <oc r="B88" t="inlineStr">
      <is>
        <t>Name the manufactured board: Compressed wood chips glued together. Cheap, not strong. Cheap furniture.</t>
      </is>
    </oc>
    <nc r="B88" t="inlineStr">
      <is>
        <r>
          <t xml:space="preserve">Name the </t>
        </r>
        <r>
          <rPr>
            <b/>
            <sz val="12"/>
            <color theme="1"/>
            <rFont val="Calibri"/>
            <family val="2"/>
          </rPr>
          <t>manufactured board</t>
        </r>
        <r>
          <rPr>
            <sz val="12"/>
            <color theme="1"/>
            <rFont val="Calibri"/>
            <family val="2"/>
          </rPr>
          <t>: Compressed wood chips glued together. Cheap, not strong. Cheap furniture.</t>
        </r>
      </is>
    </nc>
  </rcc>
  <rcc rId="2503" sId="1">
    <oc r="B86" t="inlineStr">
      <is>
        <t>Name this manufactured board: Tiny fibres of softwood glued together, cheap, easily painted. Flat pack furniture</t>
      </is>
    </oc>
    <nc r="B86" t="inlineStr">
      <is>
        <r>
          <t xml:space="preserve">Name this </t>
        </r>
        <r>
          <rPr>
            <b/>
            <sz val="12"/>
            <color theme="1"/>
            <rFont val="Calibri"/>
            <family val="2"/>
          </rPr>
          <t>manufactured board</t>
        </r>
        <r>
          <rPr>
            <sz val="12"/>
            <color theme="1"/>
            <rFont val="Calibri"/>
            <family val="2"/>
          </rPr>
          <t>: Tiny fibres of softwood glued together, cheap, easily painted. Used for flat pack furniture</t>
        </r>
      </is>
    </nc>
  </rcc>
  <rfmt sheetId="1" sqref="B82:B89" start="0" length="0">
    <dxf>
      <border>
        <left style="medium">
          <color indexed="64"/>
        </left>
      </border>
    </dxf>
  </rfmt>
  <rfmt sheetId="1" sqref="E82:E89" start="0" length="0">
    <dxf>
      <border>
        <right style="medium">
          <color indexed="64"/>
        </right>
      </border>
    </dxf>
  </rfmt>
  <rfmt sheetId="1" sqref="B89:E89" start="0" length="0">
    <dxf>
      <border>
        <bottom style="medium">
          <color indexed="64"/>
        </bottom>
      </border>
    </dxf>
  </rfmt>
  <rcc rId="2504" sId="1">
    <oc r="B91" t="inlineStr">
      <is>
        <t>A system is made up of three parts, Input, _______ and ______. (Name the other two parts).</t>
      </is>
    </oc>
    <nc r="B91" t="inlineStr">
      <is>
        <r>
          <t xml:space="preserve">A </t>
        </r>
        <r>
          <rPr>
            <b/>
            <sz val="12"/>
            <color theme="1"/>
            <rFont val="Calibri"/>
            <family val="2"/>
          </rPr>
          <t>system</t>
        </r>
        <r>
          <rPr>
            <sz val="12"/>
            <color theme="1"/>
            <rFont val="Calibri"/>
            <family val="2"/>
          </rPr>
          <t xml:space="preserve"> is made up of three parts, Input, _______ and ______. (Name the other two parts).</t>
        </r>
      </is>
    </nc>
  </rcc>
  <rcc rId="2505" sId="1">
    <oc r="B95" t="inlineStr">
      <is>
        <t>What is the name given to a component that reduces current in a circuit, measures in ohms.</t>
      </is>
    </oc>
    <nc r="B95" t="inlineStr">
      <is>
        <r>
          <t xml:space="preserve">What is the name given to a </t>
        </r>
        <r>
          <rPr>
            <b/>
            <sz val="12"/>
            <color rgb="FF000000"/>
            <rFont val="Calibri"/>
            <family val="2"/>
          </rPr>
          <t xml:space="preserve">component </t>
        </r>
        <r>
          <rPr>
            <sz val="12"/>
            <color rgb="FF000000"/>
            <rFont val="Calibri"/>
            <family val="2"/>
          </rPr>
          <t xml:space="preserve">that reduces </t>
        </r>
        <r>
          <rPr>
            <b/>
            <sz val="12"/>
            <color rgb="FF000000"/>
            <rFont val="Calibri"/>
            <family val="2"/>
          </rPr>
          <t xml:space="preserve">current </t>
        </r>
        <r>
          <rPr>
            <sz val="12"/>
            <color rgb="FF000000"/>
            <rFont val="Calibri"/>
            <family val="2"/>
          </rPr>
          <t xml:space="preserve">in a circuit, measures in </t>
        </r>
        <r>
          <rPr>
            <b/>
            <sz val="12"/>
            <color rgb="FF000000"/>
            <rFont val="Calibri"/>
            <family val="2"/>
          </rPr>
          <t>ohms.</t>
        </r>
      </is>
    </nc>
  </rcc>
  <rcc rId="2506" sId="1">
    <oc r="B94" t="inlineStr">
      <is>
        <t>Are LED lights and buzzers examples of inputs, processes or outputs?</t>
      </is>
    </oc>
    <nc r="B94" t="inlineStr">
      <is>
        <r>
          <t xml:space="preserve">Are </t>
        </r>
        <r>
          <rPr>
            <b/>
            <sz val="12"/>
            <color theme="1"/>
            <rFont val="Calibri"/>
            <family val="2"/>
          </rPr>
          <t>LED</t>
        </r>
        <r>
          <rPr>
            <sz val="12"/>
            <color theme="1"/>
            <rFont val="Calibri"/>
            <family val="2"/>
          </rPr>
          <t xml:space="preserve"> lights and buzzers examples of inputs, processes or outputs?</t>
        </r>
      </is>
    </nc>
  </rcc>
  <rcc rId="2507" sId="1">
    <oc r="B96" t="inlineStr">
      <is>
        <t>What is a PCB?</t>
      </is>
    </oc>
    <nc r="B96" t="inlineStr">
      <is>
        <r>
          <t xml:space="preserve">What is a </t>
        </r>
        <r>
          <rPr>
            <b/>
            <sz val="12"/>
            <color rgb="FF000000"/>
            <rFont val="Calibri"/>
            <family val="2"/>
          </rPr>
          <t>PCB</t>
        </r>
        <r>
          <rPr>
            <sz val="12"/>
            <color rgb="FF000000"/>
            <rFont val="Calibri"/>
            <family val="2"/>
          </rPr>
          <t>?</t>
        </r>
      </is>
    </nc>
  </rcc>
  <rcc rId="2508" sId="1">
    <oc r="B97" t="inlineStr">
      <is>
        <t>What is the name given to a resistor whose resistance changes with temperature?</t>
      </is>
    </oc>
    <nc r="B97" t="inlineStr">
      <is>
        <r>
          <t xml:space="preserve">What is the name given to a </t>
        </r>
        <r>
          <rPr>
            <b/>
            <sz val="12"/>
            <color theme="1"/>
            <rFont val="Calibri"/>
            <family val="2"/>
          </rPr>
          <t xml:space="preserve">resistor </t>
        </r>
        <r>
          <rPr>
            <sz val="12"/>
            <color theme="1"/>
            <rFont val="Calibri"/>
            <family val="2"/>
          </rPr>
          <t>whose resistance changes with temperature?</t>
        </r>
      </is>
    </nc>
  </rcc>
  <rfmt sheetId="1" sqref="B90:B97" start="0" length="0">
    <dxf>
      <border>
        <left style="medium">
          <color indexed="64"/>
        </left>
      </border>
    </dxf>
  </rfmt>
  <rfmt sheetId="1" sqref="E90:E97" start="0" length="0">
    <dxf>
      <border>
        <right style="medium">
          <color indexed="64"/>
        </right>
      </border>
    </dxf>
  </rfmt>
  <rfmt sheetId="1" sqref="B97:E97" start="0" length="0">
    <dxf>
      <border>
        <bottom style="medium">
          <color indexed="64"/>
        </bottom>
      </border>
    </dxf>
  </rfmt>
  <rcc rId="2509" sId="1">
    <oc r="B99" t="inlineStr">
      <is>
        <t>What type of motion is moving backwards and forwards in a straight line?</t>
      </is>
    </oc>
    <nc r="B99" t="inlineStr">
      <is>
        <r>
          <t xml:space="preserve">What type of </t>
        </r>
        <r>
          <rPr>
            <b/>
            <sz val="12"/>
            <color rgb="FF000000"/>
            <rFont val="Calibri"/>
            <family val="2"/>
          </rPr>
          <t xml:space="preserve">motion </t>
        </r>
        <r>
          <rPr>
            <sz val="12"/>
            <color rgb="FF000000"/>
            <rFont val="Calibri"/>
            <family val="2"/>
          </rPr>
          <t>is moving backwards and forwards in a straight line?</t>
        </r>
      </is>
    </nc>
  </rcc>
  <rcc rId="2510" sId="1">
    <oc r="B100" t="inlineStr">
      <is>
        <t>What type of motion is moving backwards and forwards in an arc (e.g. swing)</t>
      </is>
    </oc>
    <nc r="B100" t="inlineStr">
      <is>
        <r>
          <t xml:space="preserve">What type of </t>
        </r>
        <r>
          <rPr>
            <b/>
            <sz val="12"/>
            <color rgb="FF000000"/>
            <rFont val="Calibri"/>
            <family val="2"/>
          </rPr>
          <t xml:space="preserve">motion </t>
        </r>
        <r>
          <rPr>
            <sz val="12"/>
            <color rgb="FF000000"/>
            <rFont val="Calibri"/>
            <family val="2"/>
          </rPr>
          <t>is moving backwards and forwards in an arc (e.g. swing)</t>
        </r>
      </is>
    </nc>
  </rcc>
  <rcc rId="2511" sId="1">
    <oc r="B98" t="inlineStr">
      <is>
        <t>What type of motion is moving one way, in a straight line?</t>
      </is>
    </oc>
    <nc r="B98" t="inlineStr">
      <is>
        <r>
          <t xml:space="preserve">What type of </t>
        </r>
        <r>
          <rPr>
            <b/>
            <sz val="12"/>
            <color theme="1"/>
            <rFont val="Calibri"/>
            <family val="2"/>
          </rPr>
          <t>motion</t>
        </r>
        <r>
          <rPr>
            <sz val="12"/>
            <color theme="1"/>
            <rFont val="Calibri"/>
            <family val="2"/>
          </rPr>
          <t xml:space="preserve"> is moving one way/direction, in a straight line?</t>
        </r>
      </is>
    </nc>
  </rcc>
  <rcc rId="2512" sId="1">
    <oc r="B101" t="inlineStr">
      <is>
        <t>What type of motion is moving in a circle (e.g. wheel)</t>
      </is>
    </oc>
    <nc r="B101" t="inlineStr">
      <is>
        <r>
          <t xml:space="preserve">What type of </t>
        </r>
        <r>
          <rPr>
            <b/>
            <sz val="12"/>
            <color theme="1"/>
            <rFont val="Calibri"/>
            <family val="2"/>
          </rPr>
          <t>motion</t>
        </r>
        <r>
          <rPr>
            <sz val="12"/>
            <color theme="1"/>
            <rFont val="Calibri"/>
            <family val="2"/>
          </rPr>
          <t xml:space="preserve"> is moving in a circle (e.g. wheel)</t>
        </r>
      </is>
    </nc>
  </rcc>
  <rfmt sheetId="1" sqref="B98:B105" start="0" length="0">
    <dxf>
      <border>
        <left style="medium">
          <color indexed="64"/>
        </left>
      </border>
    </dxf>
  </rfmt>
  <rfmt sheetId="1" sqref="E98:E105" start="0" length="0">
    <dxf>
      <border>
        <right style="medium">
          <color indexed="64"/>
        </right>
      </border>
    </dxf>
  </rfmt>
  <rfmt sheetId="1" sqref="B105:E105" start="0" length="0">
    <dxf>
      <border>
        <bottom style="medium">
          <color indexed="64"/>
        </bottom>
      </border>
    </dxf>
  </rfmt>
  <rcc rId="2513" sId="1">
    <oc r="B109" t="inlineStr">
      <is>
        <t>Name the material: Smart material, changes its colour in response to heat</t>
      </is>
    </oc>
    <nc r="B109" t="inlineStr">
      <is>
        <r>
          <t xml:space="preserve">Name the material: </t>
        </r>
        <r>
          <rPr>
            <b/>
            <sz val="12"/>
            <color rgb="FF000000"/>
            <rFont val="Calibri"/>
            <family val="2"/>
          </rPr>
          <t>Smart material</t>
        </r>
        <r>
          <rPr>
            <sz val="12"/>
            <color rgb="FF000000"/>
            <rFont val="Calibri"/>
            <family val="2"/>
          </rPr>
          <t>, changes its colour in response to heat</t>
        </r>
      </is>
    </nc>
  </rcc>
  <rcc rId="2514" sId="1">
    <oc r="B111" t="inlineStr">
      <is>
        <t>Give one property of carbon fibre that makes it suitable for use in racing car bodies.</t>
      </is>
    </oc>
    <nc r="B111" t="inlineStr">
      <is>
        <r>
          <t xml:space="preserve">Give one property of </t>
        </r>
        <r>
          <rPr>
            <b/>
            <sz val="12"/>
            <color rgb="FF000000"/>
            <rFont val="Calibri"/>
            <family val="2"/>
          </rPr>
          <t>carbon fibre</t>
        </r>
        <r>
          <rPr>
            <sz val="12"/>
            <color rgb="FF000000"/>
            <rFont val="Calibri"/>
            <family val="2"/>
          </rPr>
          <t xml:space="preserve"> that makes it suitable for use in racing car bodies.</t>
        </r>
      </is>
    </nc>
  </rcc>
  <rcc rId="2515" sId="1">
    <oc r="B112" t="inlineStr">
      <is>
        <t>Give one possible use for a photochromic material</t>
      </is>
    </oc>
    <nc r="B112" t="inlineStr">
      <is>
        <r>
          <t xml:space="preserve">Give one possible use for a </t>
        </r>
        <r>
          <rPr>
            <b/>
            <sz val="12"/>
            <color theme="1"/>
            <rFont val="Calibri"/>
            <family val="2"/>
          </rPr>
          <t xml:space="preserve">photochromic </t>
        </r>
        <r>
          <rPr>
            <sz val="12"/>
            <color theme="1"/>
            <rFont val="Calibri"/>
            <family val="2"/>
          </rPr>
          <t>material</t>
        </r>
      </is>
    </nc>
  </rcc>
  <rcc rId="2516" sId="1">
    <oc r="B113" t="inlineStr">
      <is>
        <t>Give one property of Titanium that makes it suitable for use in aircraft engines</t>
      </is>
    </oc>
    <nc r="B113" t="inlineStr">
      <is>
        <r>
          <t xml:space="preserve">Give one property of </t>
        </r>
        <r>
          <rPr>
            <b/>
            <sz val="12"/>
            <color theme="1"/>
            <rFont val="Calibri"/>
            <family val="2"/>
          </rPr>
          <t>Titanium</t>
        </r>
        <r>
          <rPr>
            <sz val="12"/>
            <color theme="1"/>
            <rFont val="Calibri"/>
            <family val="2"/>
          </rPr>
          <t xml:space="preserve"> that makes it suitable for use in aircraft engines</t>
        </r>
      </is>
    </nc>
  </rcc>
  <rcc rId="2517" sId="1">
    <oc r="B114" t="inlineStr">
      <is>
        <t>When choosing a suitable material, its ‘functionality’ must be considered. Explain what functionality means.</t>
      </is>
    </oc>
    <nc r="B114" t="inlineStr">
      <is>
        <r>
          <t xml:space="preserve">When choosing a suitable material, its </t>
        </r>
        <r>
          <rPr>
            <b/>
            <sz val="12"/>
            <color theme="1"/>
            <rFont val="Calibri"/>
            <family val="2"/>
          </rPr>
          <t>‘functionality’</t>
        </r>
        <r>
          <rPr>
            <sz val="12"/>
            <color theme="1"/>
            <rFont val="Calibri"/>
            <family val="2"/>
          </rPr>
          <t xml:space="preserve"> must be considered. Explain what functionality means.</t>
        </r>
      </is>
    </nc>
  </rcc>
  <rfmt sheetId="1" sqref="B106:B113" start="0" length="0">
    <dxf>
      <border>
        <left style="medium">
          <color indexed="64"/>
        </left>
      </border>
    </dxf>
  </rfmt>
  <rfmt sheetId="1" sqref="E106:E113" start="0" length="0">
    <dxf>
      <border>
        <right style="medium">
          <color indexed="64"/>
        </right>
      </border>
    </dxf>
  </rfmt>
  <rfmt sheetId="1" sqref="B113:E113" start="0" length="0">
    <dxf>
      <border>
        <bottom style="medium">
          <color indexed="64"/>
        </bottom>
      </border>
    </dxf>
  </rfmt>
  <rfmt sheetId="1" sqref="B50:E113">
    <dxf>
      <fill>
        <patternFill patternType="solid">
          <bgColor rgb="FFFF9F9F"/>
        </patternFill>
      </fill>
    </dxf>
  </rfmt>
  <rcc rId="2518" sId="1">
    <oc r="B115" t="inlineStr">
      <is>
        <t xml:space="preserve">When choosing a suitable material, its ‘availability’ must be considered. Explain what availability means.
</t>
      </is>
    </oc>
    <nc r="B115" t="inlineStr">
      <is>
        <r>
          <t xml:space="preserve">When choosing a suitable material, its </t>
        </r>
        <r>
          <rPr>
            <b/>
            <sz val="12"/>
            <color theme="1"/>
            <rFont val="Calibri"/>
            <family val="2"/>
          </rPr>
          <t>‘availability’</t>
        </r>
        <r>
          <rPr>
            <sz val="12"/>
            <color theme="1"/>
            <rFont val="Calibri"/>
            <family val="2"/>
          </rPr>
          <t xml:space="preserve"> must be considered. Explain what availability means.</t>
        </r>
      </is>
    </nc>
  </rcc>
  <rcc rId="2519" sId="1">
    <oc r="B116" t="inlineStr">
      <is>
        <t>When choosing a suitable material, its ‘aesthetics’ must be considered. Explain what aesthetics means.</t>
      </is>
    </oc>
    <nc r="B116" t="inlineStr">
      <is>
        <r>
          <t xml:space="preserve">When choosing a suitable material, its </t>
        </r>
        <r>
          <rPr>
            <b/>
            <sz val="12"/>
            <color theme="1"/>
            <rFont val="Calibri"/>
            <family val="2"/>
          </rPr>
          <t>‘aesthetics’</t>
        </r>
        <r>
          <rPr>
            <sz val="12"/>
            <color theme="1"/>
            <rFont val="Calibri"/>
            <family val="2"/>
          </rPr>
          <t xml:space="preserve"> must be considered. Explain what aesthetics means.</t>
        </r>
      </is>
    </nc>
  </rcc>
  <rcc rId="2520" sId="1">
    <oc r="B118" t="inlineStr">
      <is>
        <t>What impact can metal ore mining have on the environment?</t>
      </is>
    </oc>
    <nc r="B118" t="inlineStr">
      <is>
        <r>
          <t xml:space="preserve">What impact can </t>
        </r>
        <r>
          <rPr>
            <b/>
            <sz val="12"/>
            <color theme="1"/>
            <rFont val="Calibri"/>
            <family val="2"/>
          </rPr>
          <t xml:space="preserve">metal ore </t>
        </r>
        <r>
          <rPr>
            <sz val="12"/>
            <color theme="1"/>
            <rFont val="Calibri"/>
            <family val="2"/>
          </rPr>
          <t>mining have on the environment?</t>
        </r>
      </is>
    </nc>
  </rcc>
  <rcc rId="2521" sId="1">
    <oc r="B117" t="inlineStr">
      <is>
        <t>What impact can sourcing wood from trees have on the environment?</t>
      </is>
    </oc>
    <nc r="B117" t="inlineStr">
      <is>
        <r>
          <t xml:space="preserve">What impact can sourcing </t>
        </r>
        <r>
          <rPr>
            <b/>
            <sz val="12"/>
            <color theme="1"/>
            <rFont val="Calibri"/>
            <family val="2"/>
          </rPr>
          <t>timber/wood</t>
        </r>
        <r>
          <rPr>
            <sz val="12"/>
            <color theme="1"/>
            <rFont val="Calibri"/>
            <family val="2"/>
          </rPr>
          <t xml:space="preserve"> from trees have on the environment?</t>
        </r>
      </is>
    </nc>
  </rcc>
  <rcc rId="2522" sId="1">
    <oc r="B119" t="inlineStr">
      <is>
        <t>What impact can the use of plastics have on the environment?</t>
      </is>
    </oc>
    <nc r="B119" t="inlineStr">
      <is>
        <r>
          <t xml:space="preserve">What impact can the use of </t>
        </r>
        <r>
          <rPr>
            <b/>
            <sz val="12"/>
            <color theme="1"/>
            <rFont val="Calibri"/>
            <family val="2"/>
          </rPr>
          <t>polymers/plastics</t>
        </r>
        <r>
          <rPr>
            <sz val="12"/>
            <color theme="1"/>
            <rFont val="Calibri"/>
            <family val="2"/>
          </rPr>
          <t xml:space="preserve"> have on the environment?</t>
        </r>
      </is>
    </nc>
  </rcc>
  <rcc rId="2523" sId="1">
    <oc r="C119" t="inlineStr">
      <is>
        <t>Non-renewable (finite), oil spills, energy and pollution during conversion. Won’t biodegrade</t>
      </is>
    </oc>
    <nc r="C119" t="inlineStr">
      <is>
        <t>Non-renewable (finite), oil spills, energy and pollution during conversion. Won’t biodegrade.</t>
      </is>
    </nc>
  </rcc>
  <rcv guid="{45401245-7BAA-485D-9629-82ED17D87BFD}" action="delete"/>
  <rcv guid="{45401245-7BAA-485D-9629-82ED17D87BFD}" action="add"/>
</revisions>
</file>

<file path=xl/revisions/revisionLog15.xml><?xml version="1.0" encoding="utf-8"?>
<revisions xmlns="http://schemas.openxmlformats.org/spreadsheetml/2006/main" xmlns:r="http://schemas.openxmlformats.org/officeDocument/2006/relationships">
  <rcc rId="2696" sId="2">
    <oc r="M3">
      <v>16</v>
    </oc>
    <nc r="M3">
      <v>280</v>
    </nc>
  </rcc>
  <rcc rId="2697" sId="5">
    <oc r="P3">
      <v>16</v>
    </oc>
    <nc r="P3">
      <v>50</v>
    </nc>
  </rcc>
  <rcv guid="{45401245-7BAA-485D-9629-82ED17D87BFD}" action="delete"/>
  <rcv guid="{45401245-7BAA-485D-9629-82ED17D87BFD}" action="add"/>
</revisions>
</file>

<file path=xl/revisions/revisionLog16.xml><?xml version="1.0" encoding="utf-8"?>
<revisions xmlns="http://schemas.openxmlformats.org/spreadsheetml/2006/main" xmlns:r="http://schemas.openxmlformats.org/officeDocument/2006/relationships">
  <rcc rId="2605" sId="1">
    <oc r="B208" t="inlineStr">
      <is>
        <t>What effect might laminating a paper menu have on the environment?</t>
      </is>
    </oc>
    <nc r="B208" t="inlineStr">
      <is>
        <r>
          <t xml:space="preserve">What effect might </t>
        </r>
        <r>
          <rPr>
            <b/>
            <sz val="12"/>
            <color theme="1"/>
            <rFont val="Calibri"/>
            <family val="2"/>
          </rPr>
          <t>laminating</t>
        </r>
        <r>
          <rPr>
            <sz val="12"/>
            <color theme="1"/>
            <rFont val="Calibri"/>
            <family val="2"/>
          </rPr>
          <t xml:space="preserve"> a paper menu have on the environment?</t>
        </r>
      </is>
    </nc>
  </rcc>
  <rcc rId="2606" sId="1">
    <oc r="B209" t="inlineStr">
      <is>
        <t>Why might a high quality birthday card be embossed?</t>
      </is>
    </oc>
    <nc r="B209" t="inlineStr">
      <is>
        <r>
          <t xml:space="preserve">Why might a high quality birthday card be </t>
        </r>
        <r>
          <rPr>
            <b/>
            <sz val="12"/>
            <color rgb="FF000000"/>
            <rFont val="Calibri"/>
            <family val="2"/>
          </rPr>
          <t>embossed</t>
        </r>
        <r>
          <rPr>
            <sz val="12"/>
            <color rgb="FF000000"/>
            <rFont val="Calibri"/>
            <family val="2"/>
          </rPr>
          <t>?</t>
        </r>
      </is>
    </nc>
  </rcc>
  <rcc rId="2607" sId="1">
    <nc r="B207" t="inlineStr">
      <is>
        <r>
          <t xml:space="preserve">Why might a restaurant menu be </t>
        </r>
        <r>
          <rPr>
            <b/>
            <sz val="12"/>
            <color theme="1"/>
            <rFont val="Calibri"/>
            <family val="2"/>
          </rPr>
          <t>laminated</t>
        </r>
        <r>
          <rPr>
            <sz val="12"/>
            <color theme="1"/>
            <rFont val="Calibri"/>
            <family val="2"/>
          </rPr>
          <t>?</t>
        </r>
      </is>
    </nc>
  </rcc>
  <rcc rId="2608" sId="1">
    <nc r="C207" t="inlineStr">
      <is>
        <t>Protect it from grease. Allow it to stand up (more rigid). Looks higher quality.</t>
      </is>
    </nc>
  </rcc>
  <rfmt sheetId="1" sqref="B202:B209" start="0" length="0">
    <dxf>
      <border>
        <left style="medium">
          <color indexed="64"/>
        </left>
      </border>
    </dxf>
  </rfmt>
  <rfmt sheetId="1" sqref="E202:E209" start="0" length="0">
    <dxf>
      <border>
        <right style="medium">
          <color indexed="64"/>
        </right>
      </border>
    </dxf>
  </rfmt>
  <rfmt sheetId="1" sqref="B209:E209" start="0" length="0">
    <dxf>
      <border>
        <bottom style="medium">
          <color indexed="64"/>
        </bottom>
      </border>
    </dxf>
  </rfmt>
  <rfmt sheetId="1" sqref="B170:E209">
    <dxf>
      <fill>
        <patternFill patternType="solid">
          <bgColor rgb="FFFFFF66"/>
        </patternFill>
      </fill>
    </dxf>
  </rfmt>
  <rcc rId="2609" sId="1">
    <oc r="B211" t="inlineStr">
      <is>
        <t>What would be a suitable material for cheap flat pack furniture?</t>
      </is>
    </oc>
    <nc r="B211" t="inlineStr">
      <is>
        <r>
          <t xml:space="preserve">What would be a suitable material for cheap </t>
        </r>
        <r>
          <rPr>
            <b/>
            <sz val="12"/>
            <color rgb="FF000000"/>
            <rFont val="Calibri"/>
            <family val="2"/>
          </rPr>
          <t>flat pack</t>
        </r>
        <r>
          <rPr>
            <sz val="12"/>
            <color rgb="FF000000"/>
            <rFont val="Calibri"/>
            <family val="2"/>
          </rPr>
          <t xml:space="preserve"> furniture?</t>
        </r>
      </is>
    </nc>
  </rcc>
  <rcc rId="2610" sId="1">
    <oc r="B216" t="inlineStr">
      <is>
        <t>What is the purpose or benefit of seasoning wood before it is cut into useable form (planks)</t>
      </is>
    </oc>
    <nc r="B216" t="inlineStr">
      <is>
        <r>
          <t xml:space="preserve">What is the purpose or benefit of </t>
        </r>
        <r>
          <rPr>
            <b/>
            <sz val="12"/>
            <color theme="1"/>
            <rFont val="Calibri"/>
            <family val="2"/>
          </rPr>
          <t xml:space="preserve">seasoning </t>
        </r>
        <r>
          <rPr>
            <sz val="12"/>
            <color theme="1"/>
            <rFont val="Calibri"/>
            <family val="2"/>
          </rPr>
          <t>wood before it is cut into useable form (planks)?</t>
        </r>
      </is>
    </nc>
  </rcc>
  <rcc rId="2611" sId="1">
    <oc r="B217" t="inlineStr">
      <is>
        <t>What is the purpose or benefit of annealing metal? (annealing means heating and slowly cooling)</t>
      </is>
    </oc>
    <nc r="B217" t="inlineStr">
      <is>
        <r>
          <t xml:space="preserve">What is the purpose or benefit of </t>
        </r>
        <r>
          <rPr>
            <b/>
            <sz val="12"/>
            <color rgb="FF000000"/>
            <rFont val="Calibri"/>
            <family val="2"/>
          </rPr>
          <t>annealing</t>
        </r>
        <r>
          <rPr>
            <sz val="12"/>
            <color rgb="FF000000"/>
            <rFont val="Calibri"/>
            <family val="2"/>
          </rPr>
          <t xml:space="preserve"> metal? (annealing means heating and slowly cooling)?</t>
        </r>
      </is>
    </nc>
  </rcc>
  <rcc rId="2612" sId="1">
    <oc r="B218" t="inlineStr">
      <is>
        <t>Materials can be bought in ‘stock form’, explain what ‘stock form’ means.</t>
      </is>
    </oc>
    <nc r="B218" t="inlineStr">
      <is>
        <r>
          <t xml:space="preserve">Materials can be bought in </t>
        </r>
        <r>
          <rPr>
            <b/>
            <sz val="12"/>
            <color theme="1"/>
            <rFont val="Calibri"/>
            <family val="2"/>
          </rPr>
          <t>‘stock form’</t>
        </r>
        <r>
          <rPr>
            <sz val="12"/>
            <color theme="1"/>
            <rFont val="Calibri"/>
            <family val="2"/>
          </rPr>
          <t>, explain what ‘stock form’ means.</t>
        </r>
      </is>
    </nc>
  </rcc>
  <rcc rId="2613" sId="1">
    <oc r="B219" t="inlineStr">
      <is>
        <t>PSE is a stock form of timber that has its rough surfaces planed off, leaving square edges. PSE stands for what?</t>
      </is>
    </oc>
    <nc r="B219" t="inlineStr">
      <is>
        <r>
          <rPr>
            <b/>
            <sz val="12"/>
            <color theme="1"/>
            <rFont val="Calibri"/>
            <family val="2"/>
          </rPr>
          <t>PSE</t>
        </r>
        <r>
          <rPr>
            <sz val="12"/>
            <color theme="1"/>
            <rFont val="Calibri"/>
            <family val="2"/>
          </rPr>
          <t xml:space="preserve"> is a </t>
        </r>
        <r>
          <rPr>
            <b/>
            <sz val="12"/>
            <color theme="1"/>
            <rFont val="Calibri"/>
            <family val="2"/>
          </rPr>
          <t>stock form</t>
        </r>
        <r>
          <rPr>
            <sz val="12"/>
            <color theme="1"/>
            <rFont val="Calibri"/>
            <family val="2"/>
          </rPr>
          <t xml:space="preserve"> of </t>
        </r>
        <r>
          <rPr>
            <b/>
            <sz val="12"/>
            <color theme="1"/>
            <rFont val="Calibri"/>
            <family val="2"/>
          </rPr>
          <t>timber</t>
        </r>
        <r>
          <rPr>
            <sz val="12"/>
            <color theme="1"/>
            <rFont val="Calibri"/>
            <family val="2"/>
          </rPr>
          <t xml:space="preserve"> that has its rough surfaces planed off, leaving square edges. PSE stands for what?</t>
        </r>
      </is>
    </nc>
  </rcc>
  <rcc rId="2614" sId="1">
    <oc r="B210" t="inlineStr">
      <is>
        <t>State one property that makes beech wood a suitable material for a wooden toy</t>
      </is>
    </oc>
    <nc r="B210" t="inlineStr">
      <is>
        <r>
          <t xml:space="preserve">State one </t>
        </r>
        <r>
          <rPr>
            <b/>
            <sz val="12"/>
            <color theme="1"/>
            <rFont val="Calibri"/>
            <family val="2"/>
          </rPr>
          <t>property</t>
        </r>
        <r>
          <rPr>
            <sz val="12"/>
            <color theme="1"/>
            <rFont val="Calibri"/>
            <family val="2"/>
          </rPr>
          <t xml:space="preserve"> that makes </t>
        </r>
        <r>
          <rPr>
            <b/>
            <sz val="12"/>
            <color theme="1"/>
            <rFont val="Calibri"/>
            <family val="2"/>
          </rPr>
          <t xml:space="preserve">beech </t>
        </r>
        <r>
          <rPr>
            <sz val="12"/>
            <color theme="1"/>
            <rFont val="Calibri"/>
            <family val="2"/>
          </rPr>
          <t>wood a suitable material for a wooden toy</t>
        </r>
      </is>
    </nc>
  </rcc>
  <rcc rId="2615" sId="1">
    <oc r="B212" t="inlineStr">
      <is>
        <t>State one property of stainless steel that makes it a suitable material for cooking utensils</t>
      </is>
    </oc>
    <nc r="B212" t="inlineStr">
      <is>
        <r>
          <t xml:space="preserve">State one </t>
        </r>
        <r>
          <rPr>
            <b/>
            <sz val="12"/>
            <color theme="1"/>
            <rFont val="Calibri"/>
            <family val="2"/>
          </rPr>
          <t>property</t>
        </r>
        <r>
          <rPr>
            <sz val="12"/>
            <color theme="1"/>
            <rFont val="Calibri"/>
            <family val="2"/>
          </rPr>
          <t xml:space="preserve"> of </t>
        </r>
        <r>
          <rPr>
            <b/>
            <sz val="12"/>
            <color theme="1"/>
            <rFont val="Calibri"/>
            <family val="2"/>
          </rPr>
          <t xml:space="preserve">stainless steel </t>
        </r>
        <r>
          <rPr>
            <sz val="12"/>
            <color theme="1"/>
            <rFont val="Calibri"/>
            <family val="2"/>
          </rPr>
          <t>that makes it a suitable material for cooking utensils</t>
        </r>
      </is>
    </nc>
  </rcc>
  <rcc rId="2616" sId="1">
    <oc r="B213" t="inlineStr">
      <is>
        <t>State one property of polypropylene (PP) that makes it a suitable material for polymer seating</t>
      </is>
    </oc>
    <nc r="B213" t="inlineStr">
      <is>
        <r>
          <t xml:space="preserve">State one </t>
        </r>
        <r>
          <rPr>
            <b/>
            <sz val="12"/>
            <color theme="1"/>
            <rFont val="Calibri"/>
            <family val="2"/>
          </rPr>
          <t>property</t>
        </r>
        <r>
          <rPr>
            <sz val="12"/>
            <color theme="1"/>
            <rFont val="Calibri"/>
            <family val="2"/>
          </rPr>
          <t xml:space="preserve"> of </t>
        </r>
        <r>
          <rPr>
            <b/>
            <sz val="12"/>
            <color theme="1"/>
            <rFont val="Calibri"/>
            <family val="2"/>
          </rPr>
          <t>polypropylene (PP)</t>
        </r>
        <r>
          <rPr>
            <sz val="12"/>
            <color theme="1"/>
            <rFont val="Calibri"/>
            <family val="2"/>
          </rPr>
          <t xml:space="preserve"> that makes it a suitable material for polymer seating</t>
        </r>
      </is>
    </nc>
  </rcc>
  <rcc rId="2617" sId="1">
    <oc r="B220" t="inlineStr">
      <is>
        <t>What is the stock form of Plywood?</t>
      </is>
    </oc>
    <nc r="B220" t="inlineStr">
      <is>
        <r>
          <t xml:space="preserve">What is the </t>
        </r>
        <r>
          <rPr>
            <b/>
            <sz val="12"/>
            <color theme="1"/>
            <rFont val="Calibri"/>
            <family val="2"/>
          </rPr>
          <t>stock form</t>
        </r>
        <r>
          <rPr>
            <sz val="12"/>
            <color theme="1"/>
            <rFont val="Calibri"/>
            <family val="2"/>
          </rPr>
          <t xml:space="preserve"> of Plywood?</t>
        </r>
      </is>
    </nc>
  </rcc>
  <rcc rId="2618" sId="1">
    <oc r="B221" t="inlineStr">
      <is>
        <t>Name 3 stock forms that metal can be bought in</t>
      </is>
    </oc>
    <nc r="B221" t="inlineStr">
      <is>
        <r>
          <t xml:space="preserve">Name 3 </t>
        </r>
        <r>
          <rPr>
            <b/>
            <sz val="12"/>
            <color rgb="FF000000"/>
            <rFont val="Calibri"/>
            <family val="2"/>
          </rPr>
          <t>stock forms</t>
        </r>
        <r>
          <rPr>
            <sz val="12"/>
            <color rgb="FF000000"/>
            <rFont val="Calibri"/>
            <family val="2"/>
          </rPr>
          <t xml:space="preserve"> that metal can be bought in</t>
        </r>
      </is>
    </nc>
  </rcc>
  <rcc rId="2619" sId="1">
    <oc r="B214" t="inlineStr">
      <is>
        <t>State one property of urea formaldehyde (UF) that makes it a suitable material for electrical fittings</t>
      </is>
    </oc>
    <nc r="B214" t="inlineStr">
      <is>
        <r>
          <t xml:space="preserve">State one </t>
        </r>
        <r>
          <rPr>
            <b/>
            <sz val="12"/>
            <color theme="1"/>
            <rFont val="Calibri"/>
            <family val="2"/>
          </rPr>
          <t>property</t>
        </r>
        <r>
          <rPr>
            <sz val="12"/>
            <color theme="1"/>
            <rFont val="Calibri"/>
            <family val="2"/>
          </rPr>
          <t xml:space="preserve"> of </t>
        </r>
        <r>
          <rPr>
            <b/>
            <sz val="12"/>
            <color theme="1"/>
            <rFont val="Calibri"/>
            <family val="2"/>
          </rPr>
          <t>urea formaldehyde (UF)</t>
        </r>
        <r>
          <rPr>
            <sz val="12"/>
            <color theme="1"/>
            <rFont val="Calibri"/>
            <family val="2"/>
          </rPr>
          <t xml:space="preserve"> that makes it a suitable material for electrical fittings</t>
        </r>
      </is>
    </nc>
  </rcc>
  <rcc rId="2620" sId="1">
    <oc r="B215" t="inlineStr">
      <is>
        <t>What is the name given to the process of drying wood out in a kiln before it is cut into useable form (planks)?</t>
      </is>
    </oc>
    <nc r="B215" t="inlineStr">
      <is>
        <r>
          <t xml:space="preserve">What is the name given to the </t>
        </r>
        <r>
          <rPr>
            <b/>
            <sz val="12"/>
            <color theme="1"/>
            <rFont val="Calibri"/>
            <family val="2"/>
          </rPr>
          <t>process</t>
        </r>
        <r>
          <rPr>
            <sz val="12"/>
            <color theme="1"/>
            <rFont val="Calibri"/>
            <family val="2"/>
          </rPr>
          <t xml:space="preserve"> of drying </t>
        </r>
        <r>
          <rPr>
            <b/>
            <sz val="12"/>
            <color theme="1"/>
            <rFont val="Calibri"/>
            <family val="2"/>
          </rPr>
          <t>wood/timber</t>
        </r>
        <r>
          <rPr>
            <sz val="12"/>
            <color theme="1"/>
            <rFont val="Calibri"/>
            <family val="2"/>
          </rPr>
          <t xml:space="preserve"> in a </t>
        </r>
        <r>
          <rPr>
            <b/>
            <sz val="12"/>
            <color theme="1"/>
            <rFont val="Calibri"/>
            <family val="2"/>
          </rPr>
          <t>kiln</t>
        </r>
        <r>
          <rPr>
            <sz val="12"/>
            <color theme="1"/>
            <rFont val="Calibri"/>
            <family val="2"/>
          </rPr>
          <t xml:space="preserve"> before it is cut into useable/stock form (e.g.planks)?</t>
        </r>
      </is>
    </nc>
  </rcc>
  <rcc rId="2621" sId="1">
    <oc r="B222" t="inlineStr">
      <is>
        <t>What stock form of plastic would be used in casting and moulding?</t>
      </is>
    </oc>
    <nc r="B222" t="inlineStr">
      <is>
        <r>
          <t xml:space="preserve">What </t>
        </r>
        <r>
          <rPr>
            <b/>
            <sz val="12"/>
            <color rgb="FF000000"/>
            <rFont val="Calibri"/>
            <family val="2"/>
          </rPr>
          <t>stock form</t>
        </r>
        <r>
          <rPr>
            <sz val="12"/>
            <color rgb="FF000000"/>
            <rFont val="Calibri"/>
            <family val="2"/>
          </rPr>
          <t xml:space="preserve"> of </t>
        </r>
        <r>
          <rPr>
            <b/>
            <sz val="12"/>
            <color rgb="FF000000"/>
            <rFont val="Calibri"/>
            <family val="2"/>
          </rPr>
          <t>polymer/plastic</t>
        </r>
        <r>
          <rPr>
            <sz val="12"/>
            <color rgb="FF000000"/>
            <rFont val="Calibri"/>
            <family val="2"/>
          </rPr>
          <t xml:space="preserve"> would be used in casting and moulding?</t>
        </r>
      </is>
    </nc>
  </rcc>
  <rcc rId="2622" sId="1">
    <oc r="B223" t="inlineStr">
      <is>
        <t>What stock form of plastic would be used to manufacture the clear window in sandwich packaging?</t>
      </is>
    </oc>
    <nc r="B223" t="inlineStr">
      <is>
        <r>
          <t xml:space="preserve">What </t>
        </r>
        <r>
          <rPr>
            <b/>
            <sz val="12"/>
            <color rgb="FF000000"/>
            <rFont val="Calibri"/>
            <family val="2"/>
          </rPr>
          <t>stock form</t>
        </r>
        <r>
          <rPr>
            <sz val="12"/>
            <color rgb="FF000000"/>
            <rFont val="Calibri"/>
            <family val="2"/>
          </rPr>
          <t xml:space="preserve"> of </t>
        </r>
        <r>
          <rPr>
            <b/>
            <sz val="12"/>
            <color rgb="FF000000"/>
            <rFont val="Calibri"/>
            <family val="2"/>
          </rPr>
          <t xml:space="preserve">polymer/plastic </t>
        </r>
        <r>
          <rPr>
            <sz val="12"/>
            <color rgb="FF000000"/>
            <rFont val="Calibri"/>
            <family val="2"/>
          </rPr>
          <t>would be used to manufacture the clear window in sandwich packaging?</t>
        </r>
      </is>
    </nc>
  </rcc>
  <rcc rId="2623" sId="1">
    <oc r="B224" t="inlineStr">
      <is>
        <t>What are standard components?</t>
      </is>
    </oc>
    <nc r="B224" t="inlineStr">
      <is>
        <r>
          <t xml:space="preserve">What are </t>
        </r>
        <r>
          <rPr>
            <b/>
            <sz val="12"/>
            <color theme="1"/>
            <rFont val="Calibri"/>
            <family val="2"/>
          </rPr>
          <t>standard components</t>
        </r>
        <r>
          <rPr>
            <sz val="12"/>
            <color theme="1"/>
            <rFont val="Calibri"/>
            <family val="2"/>
          </rPr>
          <t>?</t>
        </r>
      </is>
    </nc>
  </rcc>
  <rcc rId="2624" sId="1">
    <oc r="B225" t="inlineStr">
      <is>
        <t>What are temporary fixings?</t>
      </is>
    </oc>
    <nc r="B225" t="inlineStr">
      <is>
        <r>
          <t xml:space="preserve">What are </t>
        </r>
        <r>
          <rPr>
            <b/>
            <sz val="12"/>
            <color theme="1"/>
            <rFont val="Calibri"/>
            <family val="2"/>
          </rPr>
          <t>temporary fixings</t>
        </r>
        <r>
          <rPr>
            <sz val="12"/>
            <color theme="1"/>
            <rFont val="Calibri"/>
            <family val="2"/>
          </rPr>
          <t>?</t>
        </r>
      </is>
    </nc>
  </rcc>
  <rfmt sheetId="1" sqref="B218:B225" start="0" length="0">
    <dxf>
      <border>
        <left style="medium">
          <color indexed="64"/>
        </left>
      </border>
    </dxf>
  </rfmt>
  <rfmt sheetId="1" sqref="B218:E218" start="0" length="0">
    <dxf>
      <border>
        <top style="medium">
          <color indexed="64"/>
        </top>
      </border>
    </dxf>
  </rfmt>
  <rfmt sheetId="1" sqref="E218:E225" start="0" length="0">
    <dxf>
      <border>
        <right style="medium">
          <color indexed="64"/>
        </right>
      </border>
    </dxf>
  </rfmt>
  <rfmt sheetId="1" sqref="B225:E225" start="0" length="0">
    <dxf>
      <border>
        <bottom style="medium">
          <color indexed="64"/>
        </bottom>
      </border>
    </dxf>
  </rfmt>
  <rfmt sheetId="1" sqref="B210:B217" start="0" length="0">
    <dxf>
      <border>
        <left style="medium">
          <color indexed="64"/>
        </left>
      </border>
    </dxf>
  </rfmt>
  <rfmt sheetId="1" sqref="E210:E217" start="0" length="0">
    <dxf>
      <border>
        <right style="medium">
          <color indexed="64"/>
        </right>
      </border>
    </dxf>
  </rfmt>
  <rcc rId="2625" sId="1">
    <oc r="B226" t="inlineStr">
      <is>
        <t>Name this standard component: Metal peg with a head on one end used for permanently joining metal sheets</t>
      </is>
    </oc>
    <nc r="B226" t="inlineStr">
      <is>
        <r>
          <t xml:space="preserve">Name this </t>
        </r>
        <r>
          <rPr>
            <b/>
            <sz val="12"/>
            <color theme="1"/>
            <rFont val="Calibri"/>
            <family val="2"/>
          </rPr>
          <t>standard component</t>
        </r>
        <r>
          <rPr>
            <sz val="12"/>
            <color theme="1"/>
            <rFont val="Calibri"/>
            <family val="2"/>
          </rPr>
          <t>: Metal peg with a head on one end used for permanently joining metal sheets</t>
        </r>
      </is>
    </nc>
  </rcc>
  <rcc rId="2626" sId="1">
    <oc r="B227" t="inlineStr">
      <is>
        <t>Is a rivet a permanent or a temporary fixing?</t>
      </is>
    </oc>
    <nc r="B227" t="inlineStr">
      <is>
        <r>
          <t xml:space="preserve">Is a </t>
        </r>
        <r>
          <rPr>
            <b/>
            <sz val="12"/>
            <color theme="1"/>
            <rFont val="Calibri"/>
            <family val="2"/>
          </rPr>
          <t>rivet</t>
        </r>
        <r>
          <rPr>
            <sz val="12"/>
            <color theme="1"/>
            <rFont val="Calibri"/>
            <family val="2"/>
          </rPr>
          <t xml:space="preserve"> a permanent or a temporary fixing?</t>
        </r>
      </is>
    </nc>
  </rcc>
  <rcc rId="2627" sId="1">
    <oc r="B228" t="inlineStr">
      <is>
        <t>What standard component is used for doors, allowing them to open and close?</t>
      </is>
    </oc>
    <nc r="B228" t="inlineStr">
      <is>
        <r>
          <t xml:space="preserve">What </t>
        </r>
        <r>
          <rPr>
            <b/>
            <sz val="12"/>
            <color theme="1"/>
            <rFont val="Calibri"/>
            <family val="2"/>
          </rPr>
          <t xml:space="preserve">standard component </t>
        </r>
        <r>
          <rPr>
            <sz val="12"/>
            <color theme="1"/>
            <rFont val="Calibri"/>
            <family val="2"/>
          </rPr>
          <t>is used for doors, allowing them to open and close?</t>
        </r>
      </is>
    </nc>
  </rcc>
  <rcc rId="2628" sId="1">
    <oc r="B229" t="inlineStr">
      <is>
        <t>Are knock-down fittings permanent or temporary?</t>
      </is>
    </oc>
    <nc r="B229" t="inlineStr">
      <is>
        <r>
          <t xml:space="preserve">Are </t>
        </r>
        <r>
          <rPr>
            <b/>
            <sz val="12"/>
            <color theme="1"/>
            <rFont val="Calibri"/>
            <family val="2"/>
          </rPr>
          <t>knock-down fittings</t>
        </r>
        <r>
          <rPr>
            <sz val="12"/>
            <color theme="1"/>
            <rFont val="Calibri"/>
            <family val="2"/>
          </rPr>
          <t xml:space="preserve"> permanent or temporary?</t>
        </r>
      </is>
    </nc>
  </rcc>
  <rcc rId="2629" sId="1">
    <oc r="B232" t="inlineStr">
      <is>
        <t>Is a hinge a temporary or permanent fixing?</t>
      </is>
    </oc>
    <nc r="B232" t="inlineStr">
      <is>
        <r>
          <t>Is a</t>
        </r>
        <r>
          <rPr>
            <b/>
            <sz val="12"/>
            <color theme="1"/>
            <rFont val="Calibri"/>
            <family val="2"/>
          </rPr>
          <t xml:space="preserve"> hinge</t>
        </r>
        <r>
          <rPr>
            <sz val="12"/>
            <color theme="1"/>
            <rFont val="Calibri"/>
            <family val="2"/>
          </rPr>
          <t xml:space="preserve"> a temporary or permanent fixing?</t>
        </r>
      </is>
    </nc>
  </rcc>
  <rcc rId="2630" sId="1">
    <oc r="B233" t="inlineStr">
      <is>
        <t>What standard component would be used to permanently join two sheets of metal?</t>
      </is>
    </oc>
    <nc r="B233" t="inlineStr">
      <is>
        <r>
          <t xml:space="preserve">What </t>
        </r>
        <r>
          <rPr>
            <b/>
            <sz val="12"/>
            <color theme="1"/>
            <rFont val="Calibri"/>
            <family val="2"/>
          </rPr>
          <t>standard component</t>
        </r>
        <r>
          <rPr>
            <sz val="12"/>
            <color theme="1"/>
            <rFont val="Calibri"/>
            <family val="2"/>
          </rPr>
          <t xml:space="preserve"> would be used to permanently join two sheets of metal?</t>
        </r>
      </is>
    </nc>
  </rcc>
  <rcc rId="2631" sId="1">
    <oc r="B230" t="inlineStr">
      <is>
        <t>Give one advantage of knock-down fittings</t>
      </is>
    </oc>
    <nc r="B230" t="inlineStr">
      <is>
        <r>
          <t xml:space="preserve">Give one </t>
        </r>
        <r>
          <rPr>
            <b/>
            <sz val="12"/>
            <color theme="1"/>
            <rFont val="Calibri"/>
            <family val="2"/>
          </rPr>
          <t>advantage</t>
        </r>
        <r>
          <rPr>
            <sz val="12"/>
            <color theme="1"/>
            <rFont val="Calibri"/>
            <family val="2"/>
          </rPr>
          <t xml:space="preserve"> of </t>
        </r>
        <r>
          <rPr>
            <b/>
            <sz val="12"/>
            <color theme="1"/>
            <rFont val="Calibri"/>
            <family val="2"/>
          </rPr>
          <t>knock-down fittings</t>
        </r>
      </is>
    </nc>
  </rcc>
  <rcc rId="2632" sId="1">
    <oc r="B231" t="inlineStr">
      <is>
        <t>Give one disadvantage of knock-down fittings compared to glued joints</t>
      </is>
    </oc>
    <nc r="B231" t="inlineStr">
      <is>
        <r>
          <t xml:space="preserve">Give one </t>
        </r>
        <r>
          <rPr>
            <b/>
            <sz val="12"/>
            <color theme="1"/>
            <rFont val="Calibri"/>
            <family val="2"/>
          </rPr>
          <t>disadvantage</t>
        </r>
        <r>
          <rPr>
            <sz val="12"/>
            <color theme="1"/>
            <rFont val="Calibri"/>
            <family val="2"/>
          </rPr>
          <t xml:space="preserve"> of </t>
        </r>
        <r>
          <rPr>
            <b/>
            <sz val="12"/>
            <color theme="1"/>
            <rFont val="Calibri"/>
            <family val="2"/>
          </rPr>
          <t>knock-down fittings</t>
        </r>
        <r>
          <rPr>
            <sz val="12"/>
            <color theme="1"/>
            <rFont val="Calibri"/>
            <family val="2"/>
          </rPr>
          <t xml:space="preserve"> compared to glued joints</t>
        </r>
      </is>
    </nc>
  </rcc>
  <rcc rId="2633" sId="1">
    <oc r="B234" t="inlineStr">
      <is>
        <t>What hand saw would be used for straight cuts in small pieces of wood?</t>
      </is>
    </oc>
    <nc r="B234" t="inlineStr">
      <is>
        <r>
          <t xml:space="preserve">What </t>
        </r>
        <r>
          <rPr>
            <b/>
            <sz val="12"/>
            <color theme="1"/>
            <rFont val="Calibri"/>
            <family val="2"/>
          </rPr>
          <t xml:space="preserve">hand saw </t>
        </r>
        <r>
          <rPr>
            <sz val="12"/>
            <color theme="1"/>
            <rFont val="Calibri"/>
            <family val="2"/>
          </rPr>
          <t>would be used for straight cuts in small pieces of wood?</t>
        </r>
      </is>
    </nc>
  </rcc>
  <rcc rId="2634" sId="1">
    <oc r="B235" t="inlineStr">
      <is>
        <t>What hand saw would be used for cutting curves in wood or plastic?</t>
      </is>
    </oc>
    <nc r="B235" t="inlineStr">
      <is>
        <r>
          <t xml:space="preserve">What </t>
        </r>
        <r>
          <rPr>
            <b/>
            <sz val="12"/>
            <color theme="1"/>
            <rFont val="Calibri"/>
            <family val="2"/>
          </rPr>
          <t>hand saw</t>
        </r>
        <r>
          <rPr>
            <sz val="12"/>
            <color theme="1"/>
            <rFont val="Calibri"/>
            <family val="2"/>
          </rPr>
          <t xml:space="preserve"> would be used for cutting curves in wood or plastic?</t>
        </r>
      </is>
    </nc>
  </rcc>
  <rcc rId="2635" sId="1">
    <oc r="B236" t="inlineStr">
      <is>
        <t>What hand saw would be used for cutting metal or plastic?</t>
      </is>
    </oc>
    <nc r="B236" t="inlineStr">
      <is>
        <r>
          <t xml:space="preserve">What </t>
        </r>
        <r>
          <rPr>
            <b/>
            <sz val="12"/>
            <color theme="1"/>
            <rFont val="Calibri"/>
            <family val="2"/>
          </rPr>
          <t>hand saw</t>
        </r>
        <r>
          <rPr>
            <sz val="12"/>
            <color theme="1"/>
            <rFont val="Calibri"/>
            <family val="2"/>
          </rPr>
          <t xml:space="preserve"> would be used for cutting metal or plastic?</t>
        </r>
      </is>
    </nc>
  </rcc>
  <rcc rId="2636" sId="1">
    <oc r="B237" t="inlineStr">
      <is>
        <t>What hand tool has an angled blade and is used to shave off thin layers of wood?</t>
      </is>
    </oc>
    <nc r="B237" t="inlineStr">
      <is>
        <r>
          <t xml:space="preserve">What </t>
        </r>
        <r>
          <rPr>
            <b/>
            <sz val="12"/>
            <color theme="1"/>
            <rFont val="Calibri"/>
            <family val="2"/>
          </rPr>
          <t>hand tool</t>
        </r>
        <r>
          <rPr>
            <sz val="12"/>
            <color theme="1"/>
            <rFont val="Calibri"/>
            <family val="2"/>
          </rPr>
          <t xml:space="preserve"> has an angled blade and is used to shave off thin layers of wood?</t>
        </r>
      </is>
    </nc>
  </rcc>
  <rcc rId="2637" sId="1">
    <oc r="B239" t="inlineStr">
      <is>
        <t>What type of drill bit would be used to drill small holes in wood, metal or plastic?</t>
      </is>
    </oc>
    <nc r="B239" t="inlineStr">
      <is>
        <r>
          <t xml:space="preserve">What type of </t>
        </r>
        <r>
          <rPr>
            <b/>
            <sz val="12"/>
            <color rgb="FF000000"/>
            <rFont val="Calibri"/>
            <family val="2"/>
          </rPr>
          <t xml:space="preserve">drill bit </t>
        </r>
        <r>
          <rPr>
            <sz val="12"/>
            <color rgb="FF000000"/>
            <rFont val="Calibri"/>
            <family val="2"/>
          </rPr>
          <t>would be used to drill small holes in wood, metal or plastic?</t>
        </r>
      </is>
    </nc>
  </rcc>
  <rcc rId="2638" sId="1">
    <oc r="B241" t="inlineStr">
      <is>
        <t>What hand tool would be used for shaping and smoothing metal?</t>
      </is>
    </oc>
    <nc r="B241" t="inlineStr">
      <is>
        <r>
          <t xml:space="preserve">What </t>
        </r>
        <r>
          <rPr>
            <b/>
            <sz val="12"/>
            <color rgb="FF000000"/>
            <rFont val="Calibri"/>
            <family val="2"/>
          </rPr>
          <t>hand tool</t>
        </r>
        <r>
          <rPr>
            <sz val="12"/>
            <color rgb="FF000000"/>
            <rFont val="Calibri"/>
            <family val="2"/>
          </rPr>
          <t xml:space="preserve"> would be used for shaping and smoothing metal?</t>
        </r>
      </is>
    </nc>
  </rcc>
  <rfmt sheetId="1" sqref="B226:B233" start="0" length="0">
    <dxf>
      <border>
        <left style="medium">
          <color indexed="64"/>
        </left>
      </border>
    </dxf>
  </rfmt>
  <rfmt sheetId="1" sqref="E226:E233" start="0" length="0">
    <dxf>
      <border>
        <right style="medium">
          <color indexed="64"/>
        </right>
      </border>
    </dxf>
  </rfmt>
  <rfmt sheetId="1" sqref="B233:E233" start="0" length="0">
    <dxf>
      <border>
        <bottom style="medium">
          <color indexed="64"/>
        </bottom>
      </border>
    </dxf>
  </rfmt>
  <rfmt sheetId="1" sqref="B234:B241" start="0" length="0">
    <dxf>
      <border>
        <left style="medium">
          <color indexed="64"/>
        </left>
      </border>
    </dxf>
  </rfmt>
  <rfmt sheetId="1" sqref="E234:E241" start="0" length="0">
    <dxf>
      <border>
        <right style="medium">
          <color indexed="64"/>
        </right>
      </border>
    </dxf>
  </rfmt>
  <rfmt sheetId="1" sqref="B241:E241" start="0" length="0">
    <dxf>
      <border>
        <bottom style="medium">
          <color indexed="64"/>
        </bottom>
      </border>
    </dxf>
  </rfmt>
  <rcc rId="2639" sId="1">
    <oc r="B240" t="inlineStr">
      <is>
        <t>When drilling, what would a countersink bit be used for?</t>
      </is>
    </oc>
    <nc r="B240" t="inlineStr">
      <is>
        <r>
          <t xml:space="preserve">When </t>
        </r>
        <r>
          <rPr>
            <b/>
            <sz val="12"/>
            <color theme="1"/>
            <rFont val="Calibri"/>
            <family val="2"/>
          </rPr>
          <t>drilling,</t>
        </r>
        <r>
          <rPr>
            <sz val="12"/>
            <color theme="1"/>
            <rFont val="Calibri"/>
            <family val="2"/>
          </rPr>
          <t xml:space="preserve"> what would a </t>
        </r>
        <r>
          <rPr>
            <b/>
            <sz val="12"/>
            <color theme="1"/>
            <rFont val="Calibri"/>
            <family val="2"/>
          </rPr>
          <t xml:space="preserve">countersink bit </t>
        </r>
        <r>
          <rPr>
            <sz val="12"/>
            <color theme="1"/>
            <rFont val="Calibri"/>
            <family val="2"/>
          </rPr>
          <t>be used for?</t>
        </r>
      </is>
    </nc>
  </rcc>
  <rcc rId="2640" sId="1">
    <oc r="B238" t="inlineStr">
      <is>
        <t>When drilling, what is a centre punch used for?</t>
      </is>
    </oc>
    <nc r="B238" t="inlineStr">
      <is>
        <r>
          <t xml:space="preserve">When </t>
        </r>
        <r>
          <rPr>
            <b/>
            <sz val="12"/>
            <color theme="1"/>
            <rFont val="Calibri"/>
            <family val="2"/>
          </rPr>
          <t>drilling</t>
        </r>
        <r>
          <rPr>
            <sz val="12"/>
            <color theme="1"/>
            <rFont val="Calibri"/>
            <family val="2"/>
          </rPr>
          <t xml:space="preserve">, what is a </t>
        </r>
        <r>
          <rPr>
            <b/>
            <sz val="12"/>
            <color theme="1"/>
            <rFont val="Calibri"/>
            <family val="2"/>
          </rPr>
          <t xml:space="preserve">centre punch </t>
        </r>
        <r>
          <rPr>
            <sz val="12"/>
            <color theme="1"/>
            <rFont val="Calibri"/>
            <family val="2"/>
          </rPr>
          <t>used for?</t>
        </r>
      </is>
    </nc>
  </rcc>
  <rcc rId="2641" sId="1">
    <oc r="B242" t="inlineStr">
      <is>
        <t>What power tool is used for cutting straight or curved cuts in wood, metal or plastic?</t>
      </is>
    </oc>
    <nc r="B242" t="inlineStr">
      <is>
        <r>
          <t xml:space="preserve">What </t>
        </r>
        <r>
          <rPr>
            <b/>
            <sz val="12"/>
            <color theme="1"/>
            <rFont val="Calibri"/>
            <family val="2"/>
          </rPr>
          <t>power tool</t>
        </r>
        <r>
          <rPr>
            <sz val="12"/>
            <color theme="1"/>
            <rFont val="Calibri"/>
            <family val="2"/>
          </rPr>
          <t xml:space="preserve"> is used for cutting straight or curved cuts in wood, metal or plastic?</t>
        </r>
      </is>
    </nc>
  </rcc>
  <rcc rId="2642" sId="1">
    <oc r="B243" t="inlineStr">
      <is>
        <t>What power tool is used to smooth wood?</t>
      </is>
    </oc>
    <nc r="B243" t="inlineStr">
      <is>
        <r>
          <t xml:space="preserve">What </t>
        </r>
        <r>
          <rPr>
            <b/>
            <sz val="12"/>
            <color theme="1"/>
            <rFont val="Calibri"/>
            <family val="2"/>
          </rPr>
          <t xml:space="preserve">power tool </t>
        </r>
        <r>
          <rPr>
            <sz val="12"/>
            <color theme="1"/>
            <rFont val="Calibri"/>
            <family val="2"/>
          </rPr>
          <t>is used to smooth wood?</t>
        </r>
      </is>
    </nc>
  </rcc>
  <rcc rId="2643" sId="1">
    <oc r="C245" t="inlineStr">
      <is>
        <t>Sander</t>
      </is>
    </oc>
    <nc r="C245" t="inlineStr">
      <is>
        <t>Router</t>
      </is>
    </nc>
  </rcc>
  <rcc rId="2644" sId="1">
    <oc r="B245" t="inlineStr">
      <is>
        <t>What power tool is used to smooth wood?</t>
      </is>
    </oc>
    <nc r="B245" t="inlineStr">
      <is>
        <r>
          <t xml:space="preserve">What </t>
        </r>
        <r>
          <rPr>
            <b/>
            <sz val="12"/>
            <color theme="1"/>
            <rFont val="Calibri"/>
            <family val="2"/>
          </rPr>
          <t>power tool</t>
        </r>
        <r>
          <rPr>
            <sz val="12"/>
            <color theme="1"/>
            <rFont val="Calibri"/>
            <family val="2"/>
          </rPr>
          <t xml:space="preserve"> has a spinning </t>
        </r>
        <r>
          <rPr>
            <b/>
            <sz val="12"/>
            <color theme="1"/>
            <rFont val="Calibri"/>
            <family val="2"/>
          </rPr>
          <t xml:space="preserve">cutting bit </t>
        </r>
        <r>
          <rPr>
            <sz val="12"/>
            <color theme="1"/>
            <rFont val="Calibri"/>
            <family val="2"/>
          </rPr>
          <t>and is used for cutting slots in wood?</t>
        </r>
      </is>
    </nc>
  </rcc>
  <rcc rId="2645" sId="1">
    <oc r="B246" t="inlineStr">
      <is>
        <t>What machine tool has a spinning disc of abrasive paper, used for shaping and smoothing?</t>
      </is>
    </oc>
    <nc r="B246" t="inlineStr">
      <is>
        <r>
          <t xml:space="preserve">What </t>
        </r>
        <r>
          <rPr>
            <b/>
            <sz val="12"/>
            <color theme="1"/>
            <rFont val="Calibri"/>
            <family val="2"/>
          </rPr>
          <t>machine tool</t>
        </r>
        <r>
          <rPr>
            <sz val="12"/>
            <color theme="1"/>
            <rFont val="Calibri"/>
            <family val="2"/>
          </rPr>
          <t xml:space="preserve"> has a spinning disc of abrasive paper, used for shaping and smoothing?</t>
        </r>
      </is>
    </nc>
  </rcc>
  <rcc rId="2646" sId="1">
    <oc r="B247" t="inlineStr">
      <is>
        <t>What machine tool has a long flexible loop blade for curved or straight cuts in wood?</t>
      </is>
    </oc>
    <nc r="B247" t="inlineStr">
      <is>
        <r>
          <t xml:space="preserve">What </t>
        </r>
        <r>
          <rPr>
            <b/>
            <sz val="12"/>
            <color theme="1"/>
            <rFont val="Calibri"/>
            <family val="2"/>
          </rPr>
          <t xml:space="preserve">machine tool </t>
        </r>
        <r>
          <rPr>
            <sz val="12"/>
            <color theme="1"/>
            <rFont val="Calibri"/>
            <family val="2"/>
          </rPr>
          <t>has a long flexible loop blade for curved or straight cuts in wood?</t>
        </r>
      </is>
    </nc>
  </rcc>
  <rcc rId="2647" sId="1">
    <oc r="B248" t="inlineStr">
      <is>
        <t>What machine tool is a type of drill for drilling holes straight down into wood, metal or plastic?</t>
      </is>
    </oc>
    <nc r="B248" t="inlineStr">
      <is>
        <r>
          <t xml:space="preserve">What </t>
        </r>
        <r>
          <rPr>
            <b/>
            <sz val="12"/>
            <color theme="1"/>
            <rFont val="Calibri"/>
            <family val="2"/>
          </rPr>
          <t>machine tool</t>
        </r>
        <r>
          <rPr>
            <sz val="12"/>
            <color theme="1"/>
            <rFont val="Calibri"/>
            <family val="2"/>
          </rPr>
          <t xml:space="preserve"> is a type of drill for drilling holes straight down into wood, metal or plastic?</t>
        </r>
      </is>
    </nc>
  </rcc>
  <rcc rId="2648" sId="1">
    <oc r="B249" t="inlineStr">
      <is>
        <t>Why are fences put onto power and machine tools?</t>
      </is>
    </oc>
    <nc r="B249" t="inlineStr">
      <is>
        <r>
          <t>Why are '</t>
        </r>
        <r>
          <rPr>
            <b/>
            <sz val="12"/>
            <color theme="1"/>
            <rFont val="Calibri"/>
            <family val="2"/>
          </rPr>
          <t xml:space="preserve">fences' </t>
        </r>
        <r>
          <rPr>
            <sz val="12"/>
            <color theme="1"/>
            <rFont val="Calibri"/>
            <family val="2"/>
          </rPr>
          <t>(guide guards) put onto power and machine tools?</t>
        </r>
      </is>
    </nc>
  </rcc>
  <rcc rId="2649" sId="1">
    <oc r="B250" t="inlineStr">
      <is>
        <t>What shaping tool is this? Material held at one end and rotated, then shaped using a tool or bit.</t>
      </is>
    </oc>
    <nc r="B250" t="inlineStr">
      <is>
        <r>
          <t xml:space="preserve">What </t>
        </r>
        <r>
          <rPr>
            <b/>
            <sz val="12"/>
            <color theme="1"/>
            <rFont val="Calibri"/>
            <family val="2"/>
          </rPr>
          <t xml:space="preserve">shaping tool </t>
        </r>
        <r>
          <rPr>
            <sz val="12"/>
            <color theme="1"/>
            <rFont val="Calibri"/>
            <family val="2"/>
          </rPr>
          <t>is this? Material held at one end and rotated, then shaped using a tool or bit.</t>
        </r>
      </is>
    </nc>
  </rcc>
  <rfmt sheetId="1" sqref="B242:B249" start="0" length="0">
    <dxf>
      <border>
        <left style="medium">
          <color indexed="64"/>
        </left>
      </border>
    </dxf>
  </rfmt>
  <rfmt sheetId="1" sqref="E242:E249" start="0" length="0">
    <dxf>
      <border>
        <right style="medium">
          <color indexed="64"/>
        </right>
      </border>
    </dxf>
  </rfmt>
  <rfmt sheetId="1" sqref="B249:E249" start="0" length="0">
    <dxf>
      <border>
        <bottom style="medium">
          <color indexed="64"/>
        </bottom>
      </border>
    </dxf>
  </rfmt>
  <rcc rId="2650" sId="1">
    <oc r="B244" t="inlineStr">
      <is>
        <t>What power tool is used for cutting straight or curved cuts in wood, metal or plastic?</t>
      </is>
    </oc>
    <nc r="B244" t="inlineStr">
      <is>
        <r>
          <t xml:space="preserve">Name </t>
        </r>
        <r>
          <rPr>
            <b/>
            <sz val="12"/>
            <color theme="1"/>
            <rFont val="Calibri"/>
            <family val="2"/>
          </rPr>
          <t>two</t>
        </r>
        <r>
          <rPr>
            <sz val="12"/>
            <color theme="1"/>
            <rFont val="Calibri"/>
            <family val="2"/>
          </rPr>
          <t xml:space="preserve"> </t>
        </r>
        <r>
          <rPr>
            <b/>
            <sz val="12"/>
            <color theme="1"/>
            <rFont val="Calibri"/>
            <family val="2"/>
          </rPr>
          <t>safety precautions</t>
        </r>
        <r>
          <rPr>
            <sz val="12"/>
            <color theme="1"/>
            <rFont val="Calibri"/>
            <family val="2"/>
          </rPr>
          <t xml:space="preserve"> that should be taken before using power or machine tools</t>
        </r>
      </is>
    </nc>
  </rcc>
  <rcc rId="2651" sId="1">
    <oc r="C244" t="inlineStr">
      <is>
        <t>Jigsaw</t>
      </is>
    </oc>
    <nc r="C244" t="inlineStr">
      <is>
        <r>
          <t xml:space="preserve">Wear </t>
        </r>
        <r>
          <rPr>
            <b/>
            <sz val="12"/>
            <color theme="1"/>
            <rFont val="Calibri"/>
            <family val="2"/>
          </rPr>
          <t xml:space="preserve">PPE </t>
        </r>
        <r>
          <rPr>
            <sz val="12"/>
            <color theme="1"/>
            <rFont val="Calibri"/>
            <family val="2"/>
          </rPr>
          <t>(mask, goggles, appron), dust extraction, clamp work, locate machine stop, visually inspect tool</t>
        </r>
      </is>
    </nc>
  </rcc>
  <rcc rId="2652" sId="1">
    <oc r="B252" t="inlineStr">
      <is>
        <t>What process would be used to shape a metal sheet into car door?</t>
      </is>
    </oc>
    <nc r="B252" t="inlineStr">
      <is>
        <r>
          <t xml:space="preserve">What </t>
        </r>
        <r>
          <rPr>
            <b/>
            <sz val="12"/>
            <color rgb="FF000000"/>
            <rFont val="Calibri"/>
            <family val="2"/>
          </rPr>
          <t xml:space="preserve">process </t>
        </r>
        <r>
          <rPr>
            <sz val="12"/>
            <color rgb="FF000000"/>
            <rFont val="Calibri"/>
            <family val="2"/>
          </rPr>
          <t xml:space="preserve">would be used to </t>
        </r>
        <r>
          <rPr>
            <b/>
            <sz val="12"/>
            <color rgb="FF000000"/>
            <rFont val="Calibri"/>
            <family val="2"/>
          </rPr>
          <t xml:space="preserve">shape </t>
        </r>
        <r>
          <rPr>
            <sz val="12"/>
            <color rgb="FF000000"/>
            <rFont val="Calibri"/>
            <family val="2"/>
          </rPr>
          <t>a metal sheet into car door?</t>
        </r>
      </is>
    </nc>
  </rcc>
  <rcc rId="2653" sId="1">
    <oc r="C251" t="inlineStr">
      <is>
        <t>Router</t>
      </is>
    </oc>
    <nc r="C251" t="inlineStr">
      <is>
        <t>3D printing</t>
      </is>
    </nc>
  </rcc>
  <rcc rId="2654" sId="1">
    <oc r="B256" t="inlineStr">
      <is>
        <t>Name this process:  Heating and bending acrylic sheets, which go soft when heated and solidify when cooled.</t>
      </is>
    </oc>
    <nc r="B256" t="inlineStr">
      <is>
        <r>
          <t xml:space="preserve">Name this </t>
        </r>
        <r>
          <rPr>
            <b/>
            <sz val="12"/>
            <color theme="1"/>
            <rFont val="Calibri"/>
            <family val="2"/>
          </rPr>
          <t>process</t>
        </r>
        <r>
          <rPr>
            <sz val="12"/>
            <color theme="1"/>
            <rFont val="Calibri"/>
            <family val="2"/>
          </rPr>
          <t xml:space="preserve">:  Heating and bending </t>
        </r>
        <r>
          <rPr>
            <b/>
            <sz val="12"/>
            <color theme="1"/>
            <rFont val="Calibri"/>
            <family val="2"/>
          </rPr>
          <t xml:space="preserve">acrylic </t>
        </r>
        <r>
          <rPr>
            <sz val="12"/>
            <color theme="1"/>
            <rFont val="Calibri"/>
            <family val="2"/>
          </rPr>
          <t>sheets, which go soft when heated and solidify when cooled.</t>
        </r>
      </is>
    </nc>
  </rcc>
  <rcc rId="2655" sId="1">
    <oc r="B255" t="inlineStr">
      <is>
        <t xml:space="preserve">Name this process: Layering and gluing strips of wood then shaping until dry in a jig? (eg. Plywood forming) </t>
      </is>
    </oc>
    <nc r="B255" t="inlineStr">
      <is>
        <r>
          <t xml:space="preserve">Name this </t>
        </r>
        <r>
          <rPr>
            <b/>
            <sz val="12"/>
            <color theme="1"/>
            <rFont val="Calibri"/>
            <family val="2"/>
          </rPr>
          <t>process</t>
        </r>
        <r>
          <rPr>
            <sz val="12"/>
            <color theme="1"/>
            <rFont val="Calibri"/>
            <family val="2"/>
          </rPr>
          <t xml:space="preserve">: Layering and gluing strips of </t>
        </r>
        <r>
          <rPr>
            <b/>
            <sz val="12"/>
            <color theme="1"/>
            <rFont val="Calibri"/>
            <family val="2"/>
          </rPr>
          <t xml:space="preserve">wood </t>
        </r>
        <r>
          <rPr>
            <sz val="12"/>
            <color theme="1"/>
            <rFont val="Calibri"/>
            <family val="2"/>
          </rPr>
          <t xml:space="preserve">then shaping until dry in a jig? (eg. Plywood forming) </t>
        </r>
      </is>
    </nc>
  </rcc>
  <rcc rId="2656" sId="1">
    <oc r="B254" t="inlineStr">
      <is>
        <t>What tool would be used for bending sheet metal?</t>
      </is>
    </oc>
    <nc r="B254" t="inlineStr">
      <is>
        <r>
          <t xml:space="preserve">What </t>
        </r>
        <r>
          <rPr>
            <b/>
            <sz val="12"/>
            <color theme="1"/>
            <rFont val="Calibri"/>
            <family val="2"/>
          </rPr>
          <t xml:space="preserve">tool </t>
        </r>
        <r>
          <rPr>
            <sz val="12"/>
            <color theme="1"/>
            <rFont val="Calibri"/>
            <family val="2"/>
          </rPr>
          <t xml:space="preserve">would be used for bending sheet </t>
        </r>
        <r>
          <rPr>
            <b/>
            <sz val="12"/>
            <color theme="1"/>
            <rFont val="Calibri"/>
            <family val="2"/>
          </rPr>
          <t>metal</t>
        </r>
        <r>
          <rPr>
            <sz val="12"/>
            <color theme="1"/>
            <rFont val="Calibri"/>
            <family val="2"/>
          </rPr>
          <t>?</t>
        </r>
      </is>
    </nc>
  </rcc>
  <rcc rId="2657" sId="1">
    <oc r="B253" t="inlineStr">
      <is>
        <t>What is the general name given to the process of pouring molten metal or plastic into a hollow mould?</t>
      </is>
    </oc>
    <nc r="B253" t="inlineStr">
      <is>
        <r>
          <t xml:space="preserve">What is the general name given to the </t>
        </r>
        <r>
          <rPr>
            <b/>
            <sz val="12"/>
            <color theme="1"/>
            <rFont val="Calibri"/>
            <family val="2"/>
          </rPr>
          <t>process</t>
        </r>
        <r>
          <rPr>
            <sz val="12"/>
            <color theme="1"/>
            <rFont val="Calibri"/>
            <family val="2"/>
          </rPr>
          <t xml:space="preserve"> of pouring molten </t>
        </r>
        <r>
          <rPr>
            <b/>
            <sz val="12"/>
            <color theme="1"/>
            <rFont val="Calibri"/>
            <family val="2"/>
          </rPr>
          <t xml:space="preserve">metal </t>
        </r>
        <r>
          <rPr>
            <sz val="12"/>
            <color theme="1"/>
            <rFont val="Calibri"/>
            <family val="2"/>
          </rPr>
          <t xml:space="preserve">or </t>
        </r>
        <r>
          <rPr>
            <b/>
            <sz val="12"/>
            <color theme="1"/>
            <rFont val="Calibri"/>
            <family val="2"/>
          </rPr>
          <t xml:space="preserve">plastic </t>
        </r>
        <r>
          <rPr>
            <sz val="12"/>
            <color theme="1"/>
            <rFont val="Calibri"/>
            <family val="2"/>
          </rPr>
          <t>into a hollow mould?</t>
        </r>
      </is>
    </nc>
  </rcc>
  <rcc rId="2658" sId="1">
    <oc r="B251" t="inlineStr">
      <is>
        <t>What shaping technique is this? An additive CAM process, printing layers of molten plastic to form shape</t>
      </is>
    </oc>
    <nc r="B251" t="inlineStr">
      <is>
        <r>
          <t xml:space="preserve">What </t>
        </r>
        <r>
          <rPr>
            <b/>
            <sz val="12"/>
            <color theme="1"/>
            <rFont val="Calibri"/>
            <family val="2"/>
          </rPr>
          <t>shaping technique</t>
        </r>
        <r>
          <rPr>
            <sz val="12"/>
            <color theme="1"/>
            <rFont val="Calibri"/>
            <family val="2"/>
          </rPr>
          <t xml:space="preserve"> is this? An additive </t>
        </r>
        <r>
          <rPr>
            <b/>
            <sz val="12"/>
            <color theme="1"/>
            <rFont val="Calibri"/>
            <family val="2"/>
          </rPr>
          <t>CAM</t>
        </r>
        <r>
          <rPr>
            <sz val="12"/>
            <color theme="1"/>
            <rFont val="Calibri"/>
            <family val="2"/>
          </rPr>
          <t xml:space="preserve"> process, printing layers of molten </t>
        </r>
        <r>
          <rPr>
            <b/>
            <sz val="12"/>
            <color theme="1"/>
            <rFont val="Calibri"/>
            <family val="2"/>
          </rPr>
          <t>plastic</t>
        </r>
        <r>
          <rPr>
            <sz val="12"/>
            <color theme="1"/>
            <rFont val="Calibri"/>
            <family val="2"/>
          </rPr>
          <t xml:space="preserve"> to form shape</t>
        </r>
      </is>
    </nc>
  </rcc>
  <rcc rId="2659" sId="1">
    <oc r="B257" t="inlineStr">
      <is>
        <t>What shaping tool would be used to make a baseball bat?</t>
      </is>
    </oc>
    <nc r="B257" t="inlineStr">
      <is>
        <r>
          <t xml:space="preserve">What </t>
        </r>
        <r>
          <rPr>
            <b/>
            <sz val="12"/>
            <color theme="1"/>
            <rFont val="Calibri"/>
            <family val="2"/>
          </rPr>
          <t>shaping tool</t>
        </r>
        <r>
          <rPr>
            <sz val="12"/>
            <color theme="1"/>
            <rFont val="Calibri"/>
            <family val="2"/>
          </rPr>
          <t xml:space="preserve"> would be used to make a baseball bat?</t>
        </r>
      </is>
    </nc>
  </rcc>
  <rfmt sheetId="1" sqref="B250:B257" start="0" length="0">
    <dxf>
      <border>
        <left style="medium">
          <color indexed="64"/>
        </left>
      </border>
    </dxf>
  </rfmt>
  <rfmt sheetId="1" sqref="E250:E257" start="0" length="0">
    <dxf>
      <border>
        <right style="medium">
          <color indexed="64"/>
        </right>
      </border>
    </dxf>
  </rfmt>
  <rfmt sheetId="1" sqref="B257:E257" start="0" length="0">
    <dxf>
      <border>
        <bottom style="medium">
          <color indexed="64"/>
        </bottom>
      </border>
    </dxf>
  </rfmt>
  <rcc rId="2660" sId="1">
    <oc r="B259" t="inlineStr">
      <is>
        <t>What type of moulding would be used to manufacture Coca-Cola bottles?</t>
      </is>
    </oc>
    <nc r="B259" t="inlineStr">
      <is>
        <r>
          <t xml:space="preserve">What type of </t>
        </r>
        <r>
          <rPr>
            <b/>
            <sz val="12"/>
            <color theme="1"/>
            <rFont val="Calibri"/>
            <family val="2"/>
          </rPr>
          <t>moulding</t>
        </r>
        <r>
          <rPr>
            <sz val="12"/>
            <color theme="1"/>
            <rFont val="Calibri"/>
            <family val="2"/>
          </rPr>
          <t xml:space="preserve"> would be used to manufacture Coca-Cola bottles?</t>
        </r>
      </is>
    </nc>
  </rcc>
  <rcc rId="2661" sId="1">
    <oc r="B261" t="inlineStr">
      <is>
        <t>What moulding type is this? Molten material is forced (injected) into a closed mould under pressure.</t>
      </is>
    </oc>
    <nc r="B261" t="inlineStr">
      <is>
        <r>
          <t xml:space="preserve">What </t>
        </r>
        <r>
          <rPr>
            <b/>
            <sz val="12"/>
            <color theme="1"/>
            <rFont val="Calibri"/>
            <family val="2"/>
          </rPr>
          <t>moulding</t>
        </r>
        <r>
          <rPr>
            <sz val="12"/>
            <color theme="1"/>
            <rFont val="Calibri"/>
            <family val="2"/>
          </rPr>
          <t xml:space="preserve"> type is this? Molten material is forced (injected) into a closed mould under pressure.</t>
        </r>
      </is>
    </nc>
  </rcc>
  <rcc rId="2662" sId="1">
    <oc r="B260" t="inlineStr">
      <is>
        <t>What moulding type is this? Tube of softened plastic inserted into hollow mould and air injected to inflate it.</t>
      </is>
    </oc>
    <nc r="B260" t="inlineStr">
      <is>
        <r>
          <t xml:space="preserve">What </t>
        </r>
        <r>
          <rPr>
            <b/>
            <sz val="12"/>
            <color theme="1"/>
            <rFont val="Calibri"/>
            <family val="2"/>
          </rPr>
          <t xml:space="preserve">moulding </t>
        </r>
        <r>
          <rPr>
            <sz val="12"/>
            <color theme="1"/>
            <rFont val="Calibri"/>
            <family val="2"/>
          </rPr>
          <t xml:space="preserve">type is this? Tube of softened </t>
        </r>
        <r>
          <rPr>
            <b/>
            <sz val="12"/>
            <color theme="1"/>
            <rFont val="Calibri"/>
            <family val="2"/>
          </rPr>
          <t>plastic</t>
        </r>
        <r>
          <rPr>
            <sz val="12"/>
            <color theme="1"/>
            <rFont val="Calibri"/>
            <family val="2"/>
          </rPr>
          <t xml:space="preserve"> inserted into hollow mould and air injected to inflate it.</t>
        </r>
      </is>
    </nc>
  </rcc>
  <rcc rId="2663" sId="1">
    <oc r="B262" t="inlineStr">
      <is>
        <t>What moulding type would be used to manufacture plastic rods or tubes?</t>
      </is>
    </oc>
    <nc r="B262" t="inlineStr">
      <is>
        <r>
          <t xml:space="preserve">What </t>
        </r>
        <r>
          <rPr>
            <b/>
            <sz val="12"/>
            <color theme="1"/>
            <rFont val="Calibri"/>
            <family val="2"/>
          </rPr>
          <t xml:space="preserve">moulding </t>
        </r>
        <r>
          <rPr>
            <sz val="12"/>
            <color theme="1"/>
            <rFont val="Calibri"/>
            <family val="2"/>
          </rPr>
          <t xml:space="preserve">type would be used to manufacture </t>
        </r>
        <r>
          <rPr>
            <b/>
            <sz val="12"/>
            <color theme="1"/>
            <rFont val="Calibri"/>
            <family val="2"/>
          </rPr>
          <t xml:space="preserve">plastic </t>
        </r>
        <r>
          <rPr>
            <sz val="12"/>
            <color theme="1"/>
            <rFont val="Calibri"/>
            <family val="2"/>
          </rPr>
          <t>rods or tubes?</t>
        </r>
      </is>
    </nc>
  </rcc>
  <rcc rId="2664" sId="1">
    <oc r="B264" t="inlineStr">
      <is>
        <t>What metal joining technique involves using a blowtorch to melt brass spelter, forming a joint?</t>
      </is>
    </oc>
    <nc r="B264" t="inlineStr">
      <is>
        <r>
          <t xml:space="preserve">What </t>
        </r>
        <r>
          <rPr>
            <b/>
            <sz val="12"/>
            <color theme="1"/>
            <rFont val="Calibri"/>
            <family val="2"/>
          </rPr>
          <t xml:space="preserve">metal joining </t>
        </r>
        <r>
          <rPr>
            <sz val="12"/>
            <color theme="1"/>
            <rFont val="Calibri"/>
            <family val="2"/>
          </rPr>
          <t xml:space="preserve">technique involves using a blowtorch to melt </t>
        </r>
        <r>
          <rPr>
            <b/>
            <sz val="12"/>
            <color theme="1"/>
            <rFont val="Calibri"/>
            <family val="2"/>
          </rPr>
          <t xml:space="preserve">brass </t>
        </r>
        <r>
          <rPr>
            <sz val="12"/>
            <color theme="1"/>
            <rFont val="Calibri"/>
            <family val="2"/>
          </rPr>
          <t>spelter, forming a joint?</t>
        </r>
      </is>
    </nc>
  </rcc>
  <rcc rId="2665" sId="1">
    <oc r="B263" t="inlineStr">
      <is>
        <t>What metal joining technique involves melting a tin and copper alloy onto a joint with a hot iron?</t>
      </is>
    </oc>
    <nc r="B263" t="inlineStr">
      <is>
        <r>
          <t xml:space="preserve">What </t>
        </r>
        <r>
          <rPr>
            <b/>
            <sz val="12"/>
            <color theme="1"/>
            <rFont val="Calibri"/>
            <family val="2"/>
          </rPr>
          <t xml:space="preserve">metal joining </t>
        </r>
        <r>
          <rPr>
            <sz val="12"/>
            <color theme="1"/>
            <rFont val="Calibri"/>
            <family val="2"/>
          </rPr>
          <t xml:space="preserve">technique involves melting a </t>
        </r>
        <r>
          <rPr>
            <b/>
            <sz val="12"/>
            <color theme="1"/>
            <rFont val="Calibri"/>
            <family val="2"/>
          </rPr>
          <t xml:space="preserve">tin </t>
        </r>
        <r>
          <rPr>
            <sz val="12"/>
            <color theme="1"/>
            <rFont val="Calibri"/>
            <family val="2"/>
          </rPr>
          <t>and c</t>
        </r>
        <r>
          <rPr>
            <b/>
            <sz val="12"/>
            <color theme="1"/>
            <rFont val="Calibri"/>
            <family val="2"/>
          </rPr>
          <t>opper alloy</t>
        </r>
        <r>
          <rPr>
            <sz val="12"/>
            <color theme="1"/>
            <rFont val="Calibri"/>
            <family val="2"/>
          </rPr>
          <t xml:space="preserve"> onto a joint with a hot iron?</t>
        </r>
      </is>
    </nc>
  </rcc>
  <rcc rId="2666" sId="1">
    <oc r="B258" t="inlineStr">
      <is>
        <t>Name this process: Polypropylene or HIPS sheet heated until soft, then vacuumed (sucked) down to a mould.</t>
      </is>
    </oc>
    <nc r="B258" t="inlineStr">
      <is>
        <r>
          <t xml:space="preserve">Name this </t>
        </r>
        <r>
          <rPr>
            <b/>
            <sz val="12"/>
            <color theme="1"/>
            <rFont val="Calibri"/>
            <family val="2"/>
          </rPr>
          <t>process</t>
        </r>
        <r>
          <rPr>
            <sz val="12"/>
            <color theme="1"/>
            <rFont val="Calibri"/>
            <family val="2"/>
          </rPr>
          <t xml:space="preserve">: </t>
        </r>
        <r>
          <rPr>
            <b/>
            <sz val="12"/>
            <color theme="1"/>
            <rFont val="Calibri"/>
            <family val="2"/>
          </rPr>
          <t>Polypropylene</t>
        </r>
        <r>
          <rPr>
            <sz val="12"/>
            <color theme="1"/>
            <rFont val="Calibri"/>
            <family val="2"/>
          </rPr>
          <t xml:space="preserve"> or </t>
        </r>
        <r>
          <rPr>
            <b/>
            <sz val="12"/>
            <color theme="1"/>
            <rFont val="Calibri"/>
            <family val="2"/>
          </rPr>
          <t>HIPS</t>
        </r>
        <r>
          <rPr>
            <sz val="12"/>
            <color theme="1"/>
            <rFont val="Calibri"/>
            <family val="2"/>
          </rPr>
          <t xml:space="preserve"> sheet heated until soft, then vacuumed (sucked) down to a </t>
        </r>
        <r>
          <rPr>
            <b/>
            <sz val="12"/>
            <color theme="1"/>
            <rFont val="Calibri"/>
            <family val="2"/>
          </rPr>
          <t>mould</t>
        </r>
        <r>
          <rPr>
            <sz val="12"/>
            <color theme="1"/>
            <rFont val="Calibri"/>
            <family val="2"/>
          </rPr>
          <t>.</t>
        </r>
      </is>
    </nc>
  </rcc>
  <rcc rId="2667" sId="1">
    <oc r="B265" t="inlineStr">
      <is>
        <t>What metal joining technique involves very high temperatures, melting the pieces of metal together?</t>
      </is>
    </oc>
    <nc r="B265" t="inlineStr">
      <is>
        <r>
          <t xml:space="preserve">What </t>
        </r>
        <r>
          <rPr>
            <b/>
            <sz val="12"/>
            <color theme="1"/>
            <rFont val="Calibri"/>
            <family val="2"/>
          </rPr>
          <t>metal joining</t>
        </r>
        <r>
          <rPr>
            <sz val="12"/>
            <color theme="1"/>
            <rFont val="Calibri"/>
            <family val="2"/>
          </rPr>
          <t xml:space="preserve"> technique involves very high temperatures, melting the pieces of </t>
        </r>
        <r>
          <rPr>
            <b/>
            <sz val="12"/>
            <color theme="1"/>
            <rFont val="Calibri"/>
            <family val="2"/>
          </rPr>
          <t xml:space="preserve">metal </t>
        </r>
        <r>
          <rPr>
            <sz val="12"/>
            <color theme="1"/>
            <rFont val="Calibri"/>
            <family val="2"/>
          </rPr>
          <t>together?</t>
        </r>
      </is>
    </nc>
  </rcc>
  <rfmt sheetId="1" sqref="B258:B265" start="0" length="0">
    <dxf>
      <border>
        <left style="medium">
          <color indexed="64"/>
        </left>
      </border>
    </dxf>
  </rfmt>
  <rfmt sheetId="1" sqref="E258:E265" start="0" length="0">
    <dxf>
      <border>
        <right style="medium">
          <color indexed="64"/>
        </right>
      </border>
    </dxf>
  </rfmt>
  <rfmt sheetId="1" sqref="B265:E265" start="0" length="0">
    <dxf>
      <border>
        <bottom style="medium">
          <color indexed="64"/>
        </bottom>
      </border>
    </dxf>
  </rfmt>
  <rcc rId="2668" sId="1">
    <oc r="B266" t="inlineStr">
      <is>
        <t>When painting timber, What is the name given to the first coat of paint, which allows the top coat to stick?</t>
      </is>
    </oc>
    <nc r="B266" t="inlineStr">
      <is>
        <r>
          <t xml:space="preserve">When painting </t>
        </r>
        <r>
          <rPr>
            <b/>
            <sz val="12"/>
            <color theme="1"/>
            <rFont val="Calibri"/>
            <family val="2"/>
          </rPr>
          <t>timber</t>
        </r>
        <r>
          <rPr>
            <sz val="12"/>
            <color theme="1"/>
            <rFont val="Calibri"/>
            <family val="2"/>
          </rPr>
          <t>, What is the name given to the first coat of paint, which allows the top coat to stick?</t>
        </r>
      </is>
    </nc>
  </rcc>
  <rcc rId="2669" sId="1">
    <oc r="B267" t="inlineStr">
      <is>
        <t>What is the purpose or benefit of painting a timber fence?</t>
      </is>
    </oc>
    <nc r="B267" t="inlineStr">
      <is>
        <r>
          <t xml:space="preserve">What is the purpose or benefit of painting a </t>
        </r>
        <r>
          <rPr>
            <b/>
            <sz val="12"/>
            <color theme="1"/>
            <rFont val="Calibri"/>
            <family val="2"/>
          </rPr>
          <t xml:space="preserve">timber </t>
        </r>
        <r>
          <rPr>
            <sz val="12"/>
            <color theme="1"/>
            <rFont val="Calibri"/>
            <family val="2"/>
          </rPr>
          <t>fence?</t>
        </r>
      </is>
    </nc>
  </rcc>
  <rcc rId="2670" sId="1">
    <oc r="B268" t="inlineStr">
      <is>
        <t xml:space="preserve">What is the purpose of applying varnish to a timber table? </t>
      </is>
    </oc>
    <nc r="B268" t="inlineStr">
      <is>
        <r>
          <t xml:space="preserve">What is the purpose of applying varnish to a </t>
        </r>
        <r>
          <rPr>
            <b/>
            <sz val="12"/>
            <color theme="1"/>
            <rFont val="Calibri"/>
            <family val="2"/>
          </rPr>
          <t xml:space="preserve">timber </t>
        </r>
        <r>
          <rPr>
            <sz val="12"/>
            <color theme="1"/>
            <rFont val="Calibri"/>
            <family val="2"/>
          </rPr>
          <t xml:space="preserve">table? </t>
        </r>
      </is>
    </nc>
  </rcc>
  <rcc rId="2671" sId="1">
    <oc r="B269" t="inlineStr">
      <is>
        <t>What is meant by ‘tantalising’ timber?</t>
      </is>
    </oc>
    <nc r="B269" t="inlineStr">
      <is>
        <r>
          <t xml:space="preserve">What is meant by </t>
        </r>
        <r>
          <rPr>
            <b/>
            <sz val="12"/>
            <color theme="1"/>
            <rFont val="Calibri"/>
            <family val="2"/>
          </rPr>
          <t xml:space="preserve">‘tantalising’ </t>
        </r>
        <r>
          <rPr>
            <sz val="12"/>
            <color theme="1"/>
            <rFont val="Calibri"/>
            <family val="2"/>
          </rPr>
          <t>timber?</t>
        </r>
      </is>
    </nc>
  </rcc>
  <rcc rId="2672" sId="1">
    <oc r="B270" t="inlineStr">
      <is>
        <t>Name the process: Heating metal, then putting it into a plastic powder, which is then fused to metal by baking.</t>
      </is>
    </oc>
    <nc r="B270" t="inlineStr">
      <is>
        <r>
          <t xml:space="preserve">Name the </t>
        </r>
        <r>
          <rPr>
            <b/>
            <sz val="12"/>
            <color theme="1"/>
            <rFont val="Calibri"/>
            <family val="2"/>
          </rPr>
          <t>process</t>
        </r>
        <r>
          <rPr>
            <sz val="12"/>
            <color theme="1"/>
            <rFont val="Calibri"/>
            <family val="2"/>
          </rPr>
          <t xml:space="preserve">: Heating </t>
        </r>
        <r>
          <rPr>
            <b/>
            <sz val="12"/>
            <color theme="1"/>
            <rFont val="Calibri"/>
            <family val="2"/>
          </rPr>
          <t>metal,</t>
        </r>
        <r>
          <rPr>
            <sz val="12"/>
            <color theme="1"/>
            <rFont val="Calibri"/>
            <family val="2"/>
          </rPr>
          <t xml:space="preserve"> then putting it into a </t>
        </r>
        <r>
          <rPr>
            <b/>
            <sz val="12"/>
            <color theme="1"/>
            <rFont val="Calibri"/>
            <family val="2"/>
          </rPr>
          <t xml:space="preserve">plastic </t>
        </r>
        <r>
          <rPr>
            <sz val="12"/>
            <color theme="1"/>
            <rFont val="Calibri"/>
            <family val="2"/>
          </rPr>
          <t>powder, which is then fused to metal by baking.</t>
        </r>
      </is>
    </nc>
  </rcc>
  <rcc rId="2673" sId="1">
    <oc r="B271" t="inlineStr">
      <is>
        <t>Name the process:  Plastic powder sprayed onto metal using an electrostatic gun then heated in an oven.</t>
      </is>
    </oc>
    <nc r="B271" t="inlineStr">
      <is>
        <r>
          <t xml:space="preserve">Name the </t>
        </r>
        <r>
          <rPr>
            <b/>
            <sz val="12"/>
            <color theme="1"/>
            <rFont val="Calibri"/>
            <family val="2"/>
          </rPr>
          <t>process</t>
        </r>
        <r>
          <rPr>
            <sz val="12"/>
            <color theme="1"/>
            <rFont val="Calibri"/>
            <family val="2"/>
          </rPr>
          <t xml:space="preserve">: </t>
        </r>
        <r>
          <rPr>
            <b/>
            <sz val="12"/>
            <color theme="1"/>
            <rFont val="Calibri"/>
            <family val="2"/>
          </rPr>
          <t>Plastic</t>
        </r>
        <r>
          <rPr>
            <sz val="12"/>
            <color theme="1"/>
            <rFont val="Calibri"/>
            <family val="2"/>
          </rPr>
          <t xml:space="preserve"> powder sprayed onto </t>
        </r>
        <r>
          <rPr>
            <b/>
            <sz val="12"/>
            <color theme="1"/>
            <rFont val="Calibri"/>
            <family val="2"/>
          </rPr>
          <t xml:space="preserve">metal </t>
        </r>
        <r>
          <rPr>
            <sz val="12"/>
            <color theme="1"/>
            <rFont val="Calibri"/>
            <family val="2"/>
          </rPr>
          <t>using an electrostatic gun then heated in an oven.</t>
        </r>
      </is>
    </nc>
  </rcc>
  <rcc rId="2674" sId="1">
    <oc r="B272" t="inlineStr">
      <is>
        <t>What is the name given to coating iron or steel with a protective layer of zinc to prevent rusting?</t>
      </is>
    </oc>
    <nc r="B272" t="inlineStr">
      <is>
        <r>
          <t xml:space="preserve">What is the name given to </t>
        </r>
        <r>
          <rPr>
            <b/>
            <sz val="12"/>
            <color theme="1"/>
            <rFont val="Calibri"/>
            <family val="2"/>
          </rPr>
          <t xml:space="preserve">coating iron </t>
        </r>
        <r>
          <rPr>
            <sz val="12"/>
            <color theme="1"/>
            <rFont val="Calibri"/>
            <family val="2"/>
          </rPr>
          <t xml:space="preserve">or </t>
        </r>
        <r>
          <rPr>
            <b/>
            <sz val="12"/>
            <color theme="1"/>
            <rFont val="Calibri"/>
            <family val="2"/>
          </rPr>
          <t xml:space="preserve">steel </t>
        </r>
        <r>
          <rPr>
            <sz val="12"/>
            <color theme="1"/>
            <rFont val="Calibri"/>
            <family val="2"/>
          </rPr>
          <t xml:space="preserve">with a protective layer of </t>
        </r>
        <r>
          <rPr>
            <b/>
            <sz val="12"/>
            <color theme="1"/>
            <rFont val="Calibri"/>
            <family val="2"/>
          </rPr>
          <t>zinc</t>
        </r>
        <r>
          <rPr>
            <sz val="12"/>
            <color theme="1"/>
            <rFont val="Calibri"/>
            <family val="2"/>
          </rPr>
          <t xml:space="preserve"> to prevent rusting?</t>
        </r>
      </is>
    </nc>
  </rcc>
  <rcc rId="2675" sId="1">
    <oc r="B273" t="inlineStr">
      <is>
        <t>What is the purpose or benefit of galvanising steel? (Galvanising is coating steel or iron with zinc)</t>
      </is>
    </oc>
    <nc r="B273" t="inlineStr">
      <is>
        <r>
          <t xml:space="preserve">What is the purpose or benefit of </t>
        </r>
        <r>
          <rPr>
            <b/>
            <sz val="12"/>
            <color theme="1"/>
            <rFont val="Calibri"/>
            <family val="2"/>
          </rPr>
          <t>galvanising steel</t>
        </r>
        <r>
          <rPr>
            <sz val="12"/>
            <color theme="1"/>
            <rFont val="Calibri"/>
            <family val="2"/>
          </rPr>
          <t>? (Galvanising is coating steel or iron with zinc)</t>
        </r>
      </is>
    </nc>
  </rcc>
  <rfmt sheetId="1" sqref="B266:B273" start="0" length="0">
    <dxf>
      <border>
        <left style="medium">
          <color indexed="64"/>
        </left>
      </border>
    </dxf>
  </rfmt>
  <rfmt sheetId="1" sqref="E266:E273" start="0" length="0">
    <dxf>
      <border>
        <right style="medium">
          <color indexed="64"/>
        </right>
      </border>
    </dxf>
  </rfmt>
  <rfmt sheetId="1" sqref="B273:E273" start="0" length="0">
    <dxf>
      <border>
        <bottom style="medium">
          <color indexed="64"/>
        </bottom>
      </border>
    </dxf>
  </rfmt>
  <rfmt sheetId="1" sqref="B210:E273">
    <dxf>
      <fill>
        <patternFill patternType="solid">
          <bgColor theme="9" tint="0.59999389629810485"/>
        </patternFill>
      </fill>
    </dxf>
  </rfmt>
  <rcc rId="2676" sId="1">
    <oc r="B277" t="inlineStr">
      <is>
        <t>What does the word anthropometrics mean?</t>
      </is>
    </oc>
    <nc r="B277" t="inlineStr">
      <is>
        <r>
          <t xml:space="preserve">What does the word </t>
        </r>
        <r>
          <rPr>
            <b/>
            <sz val="12"/>
            <color theme="1"/>
            <rFont val="Calibri"/>
            <family val="2"/>
          </rPr>
          <t xml:space="preserve">anthropometrics' </t>
        </r>
        <r>
          <rPr>
            <sz val="12"/>
            <color theme="1"/>
            <rFont val="Calibri"/>
            <family val="2"/>
          </rPr>
          <t>mean?</t>
        </r>
      </is>
    </nc>
  </rcc>
  <rcc rId="2677" sId="1">
    <oc r="B276" t="inlineStr">
      <is>
        <t>When describing a product, what does the word function mean?</t>
      </is>
    </oc>
    <nc r="B276" t="inlineStr">
      <is>
        <r>
          <t>When describing a product, what does the word '</t>
        </r>
        <r>
          <rPr>
            <b/>
            <sz val="12"/>
            <color theme="1"/>
            <rFont val="Calibri"/>
            <family val="2"/>
          </rPr>
          <t xml:space="preserve">function' </t>
        </r>
        <r>
          <rPr>
            <sz val="12"/>
            <color theme="1"/>
            <rFont val="Calibri"/>
            <family val="2"/>
          </rPr>
          <t>mean?</t>
        </r>
      </is>
    </nc>
  </rcc>
  <rcc rId="2678" sId="1">
    <oc r="B275" t="inlineStr">
      <is>
        <t>When describing a product, what does the word aesthetics mean?</t>
      </is>
    </oc>
    <nc r="B275" t="inlineStr">
      <is>
        <r>
          <t>When describing a product, what does the word '</t>
        </r>
        <r>
          <rPr>
            <b/>
            <sz val="12"/>
            <color theme="1"/>
            <rFont val="Calibri"/>
            <family val="2"/>
          </rPr>
          <t xml:space="preserve">aesthetics' </t>
        </r>
        <r>
          <rPr>
            <sz val="12"/>
            <color theme="1"/>
            <rFont val="Calibri"/>
            <family val="2"/>
          </rPr>
          <t>mean?</t>
        </r>
      </is>
    </nc>
  </rcc>
  <rcc rId="2679" sId="1">
    <oc r="C278" t="inlineStr">
      <is>
        <t xml:space="preserve">Aesthetics
</t>
      </is>
    </oc>
    <nc r="C278" t="inlineStr">
      <is>
        <t>Aesthetics</t>
      </is>
    </nc>
  </rcc>
  <rcc rId="2680" sId="1">
    <oc r="B281" t="inlineStr">
      <is>
        <t>What is the word used to describe human measurements?</t>
      </is>
    </oc>
    <nc r="B281" t="inlineStr">
      <is>
        <r>
          <t xml:space="preserve">What is the word used to describe </t>
        </r>
        <r>
          <rPr>
            <b/>
            <sz val="12"/>
            <color theme="1"/>
            <rFont val="Calibri"/>
            <family val="2"/>
          </rPr>
          <t>human measurements</t>
        </r>
        <r>
          <rPr>
            <sz val="12"/>
            <color theme="1"/>
            <rFont val="Calibri"/>
            <family val="2"/>
          </rPr>
          <t>?</t>
        </r>
      </is>
    </nc>
  </rcc>
  <rcc rId="2681" sId="1">
    <oc r="B280" t="inlineStr">
      <is>
        <t>What is the word used to describe how the product is designed and shaped to be comfortable for the user?</t>
      </is>
    </oc>
    <nc r="B280" t="inlineStr">
      <is>
        <r>
          <t xml:space="preserve">What is the word used to describe how the product is designed and </t>
        </r>
        <r>
          <rPr>
            <b/>
            <sz val="12"/>
            <color theme="1"/>
            <rFont val="Calibri"/>
            <family val="2"/>
          </rPr>
          <t xml:space="preserve">shaped to be comfortable </t>
        </r>
        <r>
          <rPr>
            <sz val="12"/>
            <color theme="1"/>
            <rFont val="Calibri"/>
            <family val="2"/>
          </rPr>
          <t>for the user?</t>
        </r>
      </is>
    </nc>
  </rcc>
  <rcc rId="2682" sId="1">
    <oc r="B282" t="inlineStr">
      <is>
        <t>If the height of a group of people was surveyed, what would the 5th percentile of this group refer to?</t>
      </is>
    </oc>
    <nc r="B282" t="inlineStr">
      <is>
        <r>
          <t xml:space="preserve">If the height of a group of people was surveyed, what would the </t>
        </r>
        <r>
          <rPr>
            <b/>
            <sz val="12"/>
            <color theme="1"/>
            <rFont val="Calibri"/>
            <family val="2"/>
          </rPr>
          <t>5th percentile</t>
        </r>
        <r>
          <rPr>
            <sz val="12"/>
            <color theme="1"/>
            <rFont val="Calibri"/>
            <family val="2"/>
          </rPr>
          <t xml:space="preserve"> of this group refer to?</t>
        </r>
      </is>
    </nc>
  </rcc>
  <rcc rId="2683" sId="1">
    <oc r="B283" t="inlineStr">
      <is>
        <t>If the height of a group of people was surveyed, what would the 5th percentile of this group refer to?</t>
      </is>
    </oc>
    <nc r="B283" t="inlineStr">
      <is>
        <r>
          <t xml:space="preserve">If the height of a group of people was surveyed, what would the </t>
        </r>
        <r>
          <rPr>
            <b/>
            <sz val="12"/>
            <color theme="1"/>
            <rFont val="Calibri"/>
            <family val="2"/>
          </rPr>
          <t>95th percentile</t>
        </r>
        <r>
          <rPr>
            <sz val="12"/>
            <color theme="1"/>
            <rFont val="Calibri"/>
            <family val="2"/>
          </rPr>
          <t xml:space="preserve"> of this group refer to?</t>
        </r>
      </is>
    </nc>
  </rcc>
  <rcc rId="2684" sId="1">
    <oc r="C283" t="inlineStr">
      <is>
        <t>The tallest 5%</t>
      </is>
    </oc>
    <nc r="C283" t="inlineStr">
      <is>
        <t>The tallest 5% of people</t>
      </is>
    </nc>
  </rcc>
  <rcc rId="2685" sId="1">
    <oc r="C284" t="inlineStr">
      <is>
        <t>Client</t>
      </is>
    </oc>
    <nc r="C284" t="inlineStr">
      <is>
        <t>Client/user</t>
      </is>
    </nc>
  </rcc>
  <rcc rId="2686" sId="1">
    <oc r="B285" t="inlineStr">
      <is>
        <t>What changes could be made to the design of a calculator to make it accessible to clients with visual impairment?</t>
      </is>
    </oc>
    <nc r="B285" t="inlineStr">
      <is>
        <r>
          <t xml:space="preserve">What changes could be made to the design of a calculator to make it </t>
        </r>
        <r>
          <rPr>
            <b/>
            <sz val="12"/>
            <color theme="1"/>
            <rFont val="Calibri"/>
            <family val="2"/>
          </rPr>
          <t>accessible</t>
        </r>
        <r>
          <rPr>
            <sz val="12"/>
            <color theme="1"/>
            <rFont val="Calibri"/>
            <family val="2"/>
          </rPr>
          <t xml:space="preserve"> to clients with </t>
        </r>
        <r>
          <rPr>
            <b/>
            <sz val="12"/>
            <color theme="1"/>
            <rFont val="Calibri"/>
            <family val="2"/>
          </rPr>
          <t>visual impairment</t>
        </r>
        <r>
          <rPr>
            <sz val="12"/>
            <color theme="1"/>
            <rFont val="Calibri"/>
            <family val="2"/>
          </rPr>
          <t>?</t>
        </r>
      </is>
    </nc>
  </rcc>
  <rcc rId="2687" sId="1">
    <oc r="B286" t="inlineStr">
      <is>
        <t>What changes could be made to the design of a landline telephone to make it accessible to deaf people?</t>
      </is>
    </oc>
    <nc r="B286" t="inlineStr">
      <is>
        <r>
          <t xml:space="preserve">What changes could be made to the design of a landline telephone to make it </t>
        </r>
        <r>
          <rPr>
            <b/>
            <sz val="12"/>
            <color theme="1"/>
            <rFont val="Calibri"/>
            <family val="2"/>
          </rPr>
          <t>accessible</t>
        </r>
        <r>
          <rPr>
            <sz val="12"/>
            <color theme="1"/>
            <rFont val="Calibri"/>
            <family val="2"/>
          </rPr>
          <t xml:space="preserve"> to </t>
        </r>
        <r>
          <rPr>
            <b/>
            <sz val="12"/>
            <color theme="1"/>
            <rFont val="Calibri"/>
            <family val="2"/>
          </rPr>
          <t>deaf people</t>
        </r>
        <r>
          <rPr>
            <sz val="12"/>
            <color theme="1"/>
            <rFont val="Calibri"/>
            <family val="2"/>
          </rPr>
          <t>?</t>
        </r>
      </is>
    </nc>
  </rcc>
  <rcc rId="2688" sId="1">
    <oc r="B287" t="inlineStr">
      <is>
        <t>What changes could be made to the design of a digital camera to make it accessible to a 5 year old child?</t>
      </is>
    </oc>
    <nc r="B287" t="inlineStr">
      <is>
        <r>
          <t xml:space="preserve">What changes could be made to the design of a digital camera to make it </t>
        </r>
        <r>
          <rPr>
            <b/>
            <sz val="12"/>
            <color theme="1"/>
            <rFont val="Calibri"/>
            <family val="2"/>
          </rPr>
          <t xml:space="preserve">accessible </t>
        </r>
        <r>
          <rPr>
            <sz val="12"/>
            <color theme="1"/>
            <rFont val="Calibri"/>
            <family val="2"/>
          </rPr>
          <t xml:space="preserve">to a 5 year old </t>
        </r>
        <r>
          <rPr>
            <b/>
            <sz val="12"/>
            <color theme="1"/>
            <rFont val="Calibri"/>
            <family val="2"/>
          </rPr>
          <t>child</t>
        </r>
        <r>
          <rPr>
            <sz val="12"/>
            <color theme="1"/>
            <rFont val="Calibri"/>
            <family val="2"/>
          </rPr>
          <t>?</t>
        </r>
      </is>
    </nc>
  </rcc>
  <rcc rId="2689" sId="1">
    <oc r="B289" t="inlineStr">
      <is>
        <t>What word is used to describe the top 5% of people in a survey?</t>
      </is>
    </oc>
    <nc r="B289" t="inlineStr">
      <is>
        <r>
          <t xml:space="preserve">What word is used to describe the </t>
        </r>
        <r>
          <rPr>
            <b/>
            <sz val="12"/>
            <color theme="1"/>
            <rFont val="Calibri"/>
            <family val="2"/>
          </rPr>
          <t>top 5%</t>
        </r>
        <r>
          <rPr>
            <sz val="12"/>
            <color theme="1"/>
            <rFont val="Calibri"/>
            <family val="2"/>
          </rPr>
          <t xml:space="preserve"> of people in a survey?</t>
        </r>
      </is>
    </nc>
  </rcc>
  <rcc rId="2690" sId="1">
    <oc r="B288" t="inlineStr">
      <is>
        <t>What word is used to describe the bottom 5% of people in a survey?</t>
      </is>
    </oc>
    <nc r="B288" t="inlineStr">
      <is>
        <r>
          <t xml:space="preserve">What word is used to describe the </t>
        </r>
        <r>
          <rPr>
            <b/>
            <sz val="12"/>
            <color theme="1"/>
            <rFont val="Calibri"/>
            <family val="2"/>
          </rPr>
          <t>bottom 5%</t>
        </r>
        <r>
          <rPr>
            <sz val="12"/>
            <color theme="1"/>
            <rFont val="Calibri"/>
            <family val="2"/>
          </rPr>
          <t xml:space="preserve"> of people in a survey?</t>
        </r>
      </is>
    </nc>
  </rcc>
  <rcc rId="2691" sId="1">
    <oc r="B290" t="inlineStr">
      <is>
        <t>What is the purpose of market research when designing a product?</t>
      </is>
    </oc>
    <nc r="B290" t="inlineStr">
      <is>
        <r>
          <t xml:space="preserve">What is the purpose of </t>
        </r>
        <r>
          <rPr>
            <b/>
            <sz val="12"/>
            <color theme="1"/>
            <rFont val="Calibri"/>
            <family val="2"/>
          </rPr>
          <t xml:space="preserve">market research </t>
        </r>
        <r>
          <rPr>
            <sz val="12"/>
            <color theme="1"/>
            <rFont val="Calibri"/>
            <family val="2"/>
          </rPr>
          <t>when designing a product?</t>
        </r>
      </is>
    </nc>
  </rcc>
  <rcc rId="2692" sId="1">
    <oc r="B291" t="inlineStr">
      <is>
        <t>What is the word used to describe a list of conditions the product needs to meet?</t>
      </is>
    </oc>
    <nc r="B291" t="inlineStr">
      <is>
        <r>
          <t>What is the word used to describe a</t>
        </r>
        <r>
          <rPr>
            <b/>
            <sz val="12"/>
            <color rgb="FF000000"/>
            <rFont val="Calibri"/>
            <family val="2"/>
          </rPr>
          <t xml:space="preserve"> list of conditions</t>
        </r>
        <r>
          <rPr>
            <sz val="12"/>
            <color rgb="FF000000"/>
            <rFont val="Calibri"/>
            <family val="2"/>
          </rPr>
          <t xml:space="preserve"> the product needs to meet?</t>
        </r>
      </is>
    </nc>
  </rcc>
  <rcc rId="2693" sId="1">
    <oc r="B292" t="inlineStr">
      <is>
        <t>What is the word used to describe the checks made during manufacture to make sure that the product is accurate and high quality?</t>
      </is>
    </oc>
    <nc r="B292" t="inlineStr">
      <is>
        <r>
          <t xml:space="preserve">What is the term used to describe the checks made during manufacture to make sure that the product is </t>
        </r>
        <r>
          <rPr>
            <b/>
            <sz val="12"/>
            <color theme="1"/>
            <rFont val="Calibri"/>
            <family val="2"/>
          </rPr>
          <t>accurate</t>
        </r>
        <r>
          <rPr>
            <sz val="12"/>
            <color theme="1"/>
            <rFont val="Calibri"/>
            <family val="2"/>
          </rPr>
          <t xml:space="preserve"> and high quality?</t>
        </r>
      </is>
    </nc>
  </rcc>
  <rcc rId="2694" sId="1">
    <oc r="B296" t="inlineStr">
      <is>
        <t>What 3D drawing technique shows the design from a 30 degree angle?</t>
      </is>
    </oc>
    <nc r="B296" t="inlineStr">
      <is>
        <r>
          <t xml:space="preserve">What </t>
        </r>
        <r>
          <rPr>
            <b/>
            <sz val="12"/>
            <color theme="1"/>
            <rFont val="Calibri"/>
            <family val="2"/>
          </rPr>
          <t>3D drawing</t>
        </r>
        <r>
          <rPr>
            <sz val="12"/>
            <color theme="1"/>
            <rFont val="Calibri"/>
            <family val="2"/>
          </rPr>
          <t xml:space="preserve"> </t>
        </r>
        <r>
          <rPr>
            <b/>
            <sz val="12"/>
            <color theme="1"/>
            <rFont val="Calibri"/>
            <family val="2"/>
          </rPr>
          <t xml:space="preserve">technique </t>
        </r>
        <r>
          <rPr>
            <sz val="12"/>
            <color theme="1"/>
            <rFont val="Calibri"/>
            <family val="2"/>
          </rPr>
          <t xml:space="preserve">shows the design from a </t>
        </r>
        <r>
          <rPr>
            <b/>
            <sz val="12"/>
            <color theme="1"/>
            <rFont val="Calibri"/>
            <family val="2"/>
          </rPr>
          <t>30 degree angle</t>
        </r>
        <r>
          <rPr>
            <sz val="12"/>
            <color theme="1"/>
            <rFont val="Calibri"/>
            <family val="2"/>
          </rPr>
          <t>?</t>
        </r>
      </is>
    </nc>
  </rcc>
  <rcc rId="2695" sId="1">
    <oc r="B297" t="inlineStr">
      <is>
        <t>What drawing technique shows 2D views of the product from the top, front and side view, with accurate measurements and scale?</t>
      </is>
    </oc>
    <nc r="B297" t="inlineStr">
      <is>
        <r>
          <t xml:space="preserve">What </t>
        </r>
        <r>
          <rPr>
            <b/>
            <sz val="12"/>
            <color theme="1"/>
            <rFont val="Calibri"/>
            <family val="2"/>
          </rPr>
          <t>drawing technique</t>
        </r>
        <r>
          <rPr>
            <sz val="12"/>
            <color theme="1"/>
            <rFont val="Calibri"/>
            <family val="2"/>
          </rPr>
          <t xml:space="preserve"> shows </t>
        </r>
        <r>
          <rPr>
            <b/>
            <sz val="12"/>
            <color theme="1"/>
            <rFont val="Calibri"/>
            <family val="2"/>
          </rPr>
          <t>2D</t>
        </r>
        <r>
          <rPr>
            <sz val="12"/>
            <color theme="1"/>
            <rFont val="Calibri"/>
            <family val="2"/>
          </rPr>
          <t xml:space="preserve"> views of the product from the top, front and side view, with accurate measurements and scale?</t>
        </r>
      </is>
    </nc>
  </rcc>
  <rfmt sheetId="1" sqref="B290:B297" start="0" length="0">
    <dxf>
      <border>
        <left style="medium">
          <color indexed="64"/>
        </left>
      </border>
    </dxf>
  </rfmt>
  <rfmt sheetId="1" sqref="B290:E290" start="0" length="0">
    <dxf>
      <border>
        <top style="medium">
          <color indexed="64"/>
        </top>
      </border>
    </dxf>
  </rfmt>
  <rfmt sheetId="1" sqref="E290:E297" start="0" length="0">
    <dxf>
      <border>
        <right style="medium">
          <color indexed="64"/>
        </right>
      </border>
    </dxf>
  </rfmt>
  <rfmt sheetId="1" sqref="B297:E297" start="0" length="0">
    <dxf>
      <border>
        <bottom style="medium">
          <color indexed="64"/>
        </bottom>
      </border>
    </dxf>
  </rfmt>
  <rfmt sheetId="1" sqref="B282:B289" start="0" length="0">
    <dxf>
      <border>
        <left style="medium">
          <color indexed="64"/>
        </left>
      </border>
    </dxf>
  </rfmt>
  <rfmt sheetId="1" sqref="B282:E282" start="0" length="0">
    <dxf>
      <border>
        <top style="medium">
          <color indexed="64"/>
        </top>
      </border>
    </dxf>
  </rfmt>
  <rfmt sheetId="1" sqref="E282:E289" start="0" length="0">
    <dxf>
      <border>
        <right style="medium">
          <color indexed="64"/>
        </right>
      </border>
    </dxf>
  </rfmt>
  <rfmt sheetId="1" sqref="B274:B281" start="0" length="0">
    <dxf>
      <border>
        <left style="medium">
          <color indexed="64"/>
        </left>
      </border>
    </dxf>
  </rfmt>
  <rfmt sheetId="1" sqref="E274:E281" start="0" length="0">
    <dxf>
      <border>
        <right style="medium">
          <color indexed="64"/>
        </right>
      </border>
    </dxf>
  </rfmt>
  <rfmt sheetId="1" sqref="B274:E297">
    <dxf>
      <fill>
        <patternFill patternType="solid">
          <bgColor rgb="FFFF99FF"/>
        </patternFill>
      </fill>
    </dxf>
  </rfmt>
  <rcv guid="{45401245-7BAA-485D-9629-82ED17D87BFD}" action="delete"/>
  <rcv guid="{45401245-7BAA-485D-9629-82ED17D87BFD}" action="add"/>
</revisions>
</file>

<file path=xl/revisions/revisionLog111.xml><?xml version="1.0" encoding="utf-8"?>
<revisions xmlns="http://schemas.openxmlformats.org/spreadsheetml/2006/main" xmlns:r="http://schemas.openxmlformats.org/officeDocument/2006/relationships">
  <rfmt sheetId="1" sqref="C268" start="0" length="0">
    <dxf>
      <font>
        <sz val="11"/>
        <color theme="1"/>
        <name val="Calibri"/>
        <scheme val="minor"/>
      </font>
      <alignment vertical="bottom" wrapText="0" readingOrder="0"/>
    </dxf>
  </rfmt>
  <rcc rId="2350" sId="1" xfDxf="1" dxf="1">
    <nc r="C268" t="inlineStr">
      <is>
        <t>Undercoat</t>
      </is>
    </nc>
    <ndxf>
      <font>
        <sz val="6"/>
        <color rgb="FF000000"/>
        <name val="Rockwell Nova"/>
        <scheme val="none"/>
      </font>
      <alignment horizontal="left" readingOrder="1"/>
    </ndxf>
  </rcc>
  <rcc rId="2351" sId="1">
    <nc r="B269" t="inlineStr">
      <is>
        <t>What is the purpose or benefit of painting a timber fence?</t>
      </is>
    </nc>
  </rcc>
  <rcc rId="2352" sId="1">
    <nc r="C269" t="inlineStr">
      <is>
        <t>Protect from water, prevent rot, to colour the timber, to improve the aesthetics</t>
      </is>
    </nc>
  </rcc>
  <rcc rId="2353" sId="1">
    <nc r="B270" t="inlineStr">
      <is>
        <t xml:space="preserve">What is the purpose of applying varnish to a timber table? </t>
      </is>
    </nc>
  </rcc>
  <rfmt sheetId="1" sqref="C270" start="0" length="0">
    <dxf>
      <font>
        <sz val="11"/>
        <color theme="1"/>
        <name val="Calibri"/>
        <scheme val="minor"/>
      </font>
      <alignment vertical="bottom" wrapText="0" readingOrder="0"/>
    </dxf>
  </rfmt>
  <rcc rId="2354" sId="1" xfDxf="1" dxf="1">
    <nc r="C270" t="inlineStr">
      <is>
        <t>To protect from water, to prevent rot, to improve the look of the table</t>
      </is>
    </nc>
    <ndxf>
      <font>
        <sz val="6"/>
        <color rgb="FF000000"/>
        <name val="Rockwell Nova"/>
        <scheme val="none"/>
      </font>
      <alignment horizontal="left" readingOrder="1"/>
    </ndxf>
  </rcc>
  <rcc rId="2355" sId="1">
    <nc r="B271" t="inlineStr">
      <is>
        <t>What is meant by ‘tantalising’ timber?</t>
      </is>
    </nc>
  </rcc>
  <rcc rId="2356" sId="1">
    <nc r="C271" t="inlineStr">
      <is>
        <t>Treating timber with wood preservative to prevent rot.</t>
      </is>
    </nc>
  </rcc>
  <rcc rId="2357" sId="1">
    <nc r="B272" t="inlineStr">
      <is>
        <t>Name the process: Heating metal, then putting it into a plastic powder, which is then fused to metal by baking.</t>
      </is>
    </nc>
  </rcc>
  <rcc rId="2358" sId="1">
    <nc r="C272" t="inlineStr">
      <is>
        <t>Dip coating</t>
      </is>
    </nc>
  </rcc>
  <rcc rId="2359" sId="1">
    <nc r="B273" t="inlineStr">
      <is>
        <t>Name the process:  Plastic powder sprayed onto metal using an electrostatic gun then heated in an oven.</t>
      </is>
    </nc>
  </rcc>
  <rcc rId="2360" sId="1">
    <nc r="C273" t="inlineStr">
      <is>
        <t>Powder coating</t>
      </is>
    </nc>
  </rcc>
  <rcc rId="2361" sId="1">
    <nc r="B274" t="inlineStr">
      <is>
        <t>What is the name given to coating iron or steel with a protective layer of zinc to prevent rusting?</t>
      </is>
    </nc>
  </rcc>
  <rcc rId="2362" sId="1">
    <nc r="C274" t="inlineStr">
      <is>
        <t>Galvanising</t>
      </is>
    </nc>
  </rcc>
  <rcc rId="2363" sId="1">
    <nc r="B275" t="inlineStr">
      <is>
        <t>What is the purpose or benefit of galvanising steel? (Galvanising is coating steel or iron with zinc)</t>
      </is>
    </nc>
  </rcc>
  <rcc rId="2364" sId="1">
    <nc r="C275" t="inlineStr">
      <is>
        <t>To prevent rusting</t>
      </is>
    </nc>
  </rcc>
  <rcc rId="2365" sId="1">
    <nc r="E276">
      <v>7.1</v>
    </nc>
  </rcc>
  <rcc rId="2366" sId="1">
    <nc r="D276" t="inlineStr">
      <is>
        <t>Section 7</t>
      </is>
    </nc>
  </rcc>
</revisions>
</file>

<file path=xl/revisions/revisionLog121.xml><?xml version="1.0" encoding="utf-8"?>
<revisions xmlns="http://schemas.openxmlformats.org/spreadsheetml/2006/main" xmlns:r="http://schemas.openxmlformats.org/officeDocument/2006/relationships">
  <rcc rId="1787" sId="1">
    <oc r="B2" t="inlineStr">
      <is>
        <t>What is the word used to describe machines doing tasks without much/any human input?</t>
      </is>
    </oc>
    <nc r="B2" t="inlineStr">
      <is>
        <t>What are the three parts of a system?</t>
      </is>
    </nc>
  </rcc>
  <rcc rId="1788" sId="1">
    <oc r="C2" t="inlineStr">
      <is>
        <t>Automation</t>
      </is>
    </oc>
    <nc r="C2" t="inlineStr">
      <is>
        <t>Input, Process, Output</t>
      </is>
    </nc>
  </rcc>
  <rcc rId="1789" sId="1">
    <oc r="B4" t="inlineStr">
      <is>
        <t>Give one advantage of automation</t>
      </is>
    </oc>
    <nc r="B4" t="inlineStr">
      <is>
        <t>What is the word used to describe machines doing tasks without much/any human input?</t>
      </is>
    </nc>
  </rcc>
  <rcc rId="1790" sId="1">
    <oc r="B6" t="inlineStr">
      <is>
        <t>What are the three parts of a system?</t>
      </is>
    </oc>
    <nc r="B6" t="inlineStr">
      <is>
        <t>Give one disadvantage of automation</t>
      </is>
    </nc>
  </rcc>
  <rcc rId="1791" sId="1">
    <nc r="C6" t="inlineStr">
      <is>
        <t>Expensive to set up, loss of jobs</t>
      </is>
    </nc>
  </rcc>
  <rcc rId="1792" sId="1" xfDxf="1" dxf="1">
    <oc r="C6" t="inlineStr">
      <is>
        <t>Input, Process, Output</t>
      </is>
    </oc>
    <nc r="C6" t="inlineStr">
      <is>
        <t>Expensive to set up, loss of jobs</t>
      </is>
    </nc>
    <ndxf>
      <font>
        <sz val="12"/>
      </font>
      <alignment horizontal="left" vertical="top" readingOrder="0"/>
    </ndxf>
  </rcc>
  <rcc rId="1793" sId="1">
    <oc r="C5" t="inlineStr">
      <is>
        <t>Expensive to set up, loss of jobs</t>
      </is>
    </oc>
    <nc r="C5" t="inlineStr">
      <is>
        <t>Quicker, cheaper on a large scale, no wages, accurate, safer for workers</t>
      </is>
    </nc>
  </rcc>
  <rcc rId="1794" sId="1">
    <oc r="B5" t="inlineStr">
      <is>
        <t>Give one disadvantage of automation</t>
      </is>
    </oc>
    <nc r="B5" t="inlineStr">
      <is>
        <t>Give one advantage of automation</t>
      </is>
    </nc>
  </rcc>
  <rcc rId="1795" sId="1">
    <oc r="C4" t="inlineStr">
      <is>
        <t>Quicker, cheaper on a large scale, no wages, accurate, safer for workers</t>
      </is>
    </oc>
    <nc r="C4" t="inlineStr">
      <is>
        <t>Automation</t>
      </is>
    </nc>
  </rcc>
  <rcc rId="1796" sId="1">
    <nc r="E10">
      <v>1.2</v>
    </nc>
  </rcc>
  <rcc rId="1797" sId="1">
    <oc r="E9">
      <v>1.2</v>
    </oc>
    <nc r="E9"/>
  </rcc>
  <rcc rId="1798" sId="1">
    <nc r="E18">
      <v>1.3</v>
    </nc>
  </rcc>
  <rcc rId="1799" sId="1" odxf="1" dxf="1">
    <nc r="B18" t="inlineStr">
      <is>
        <t xml:space="preserve">What is the word used to describe the impact of a process or product on the environment?
</t>
      </is>
    </nc>
    <odxf>
      <alignment vertical="bottom" wrapText="0" readingOrder="0"/>
    </odxf>
    <ndxf>
      <alignment vertical="top" wrapText="1" readingOrder="0"/>
    </ndxf>
  </rcc>
  <rcc rId="1800" sId="1">
    <nc r="C18" t="inlineStr">
      <is>
        <t>Sustainability</t>
      </is>
    </nc>
  </rcc>
  <rcc rId="1801" sId="1">
    <nc r="B19" t="inlineStr">
      <is>
        <t>What is the definition of a non-finite resource?</t>
      </is>
    </nc>
  </rcc>
  <rfmt sheetId="1" sqref="C19" start="0" length="0">
    <dxf>
      <font>
        <sz val="11"/>
        <color theme="1"/>
        <name val="Calibri"/>
        <scheme val="minor"/>
      </font>
      <alignment vertical="bottom" wrapText="0" readingOrder="0"/>
    </dxf>
  </rfmt>
  <rcc rId="1802" sId="1">
    <nc r="C19" t="inlineStr">
      <is>
        <t>It will not run out (can not be replaced)</t>
      </is>
    </nc>
  </rcc>
  <rcc rId="1803" sId="1" xfDxf="1" dxf="1">
    <nc r="C19" t="inlineStr">
      <is>
        <t>It will not run out (can not be replaced)</t>
      </is>
    </nc>
    <ndxf>
      <font>
        <sz val="7"/>
        <color rgb="FF000000"/>
        <name val="Rockwell Nova"/>
        <scheme val="none"/>
      </font>
      <alignment horizontal="left" readingOrder="1"/>
    </ndxf>
  </rcc>
  <rcc rId="1804" sId="1">
    <nc r="B20" t="inlineStr">
      <is>
        <t>What is the definition of a finite resource?</t>
      </is>
    </nc>
  </rcc>
  <rcc rId="1805" sId="1">
    <nc r="C20" t="inlineStr">
      <is>
        <t>It will run out (can not be replaced).</t>
      </is>
    </nc>
  </rcc>
  <rcc rId="1806" sId="1">
    <nc r="B21" t="inlineStr">
      <is>
        <t>What is the word used to describe a product that is no longer useful or outdated?</t>
      </is>
    </nc>
  </rcc>
  <rfmt sheetId="1" sqref="C21" start="0" length="0">
    <dxf>
      <font>
        <sz val="11"/>
        <color theme="1"/>
        <name val="Calibri"/>
        <scheme val="minor"/>
      </font>
      <alignment vertical="bottom" wrapText="0" readingOrder="0"/>
    </dxf>
  </rfmt>
  <rcc rId="1807" sId="1">
    <nc r="C21" t="inlineStr">
      <is>
        <t>Obsolete</t>
      </is>
    </nc>
  </rcc>
  <rcc rId="1808" sId="1" xfDxf="1" dxf="1">
    <nc r="C21" t="inlineStr">
      <is>
        <t>Obsolete</t>
      </is>
    </nc>
    <ndxf>
      <font>
        <sz val="7"/>
        <color rgb="FF000000"/>
        <name val="Rockwell Nova"/>
        <scheme val="none"/>
      </font>
      <alignment horizontal="left" readingOrder="1"/>
    </ndxf>
  </rcc>
  <rcc rId="1809" sId="1">
    <nc r="B22" t="inlineStr">
      <is>
        <t>Give one possible negative effect of global warming</t>
      </is>
    </nc>
  </rcc>
  <rfmt sheetId="1" sqref="C22" start="0" length="0">
    <dxf>
      <font>
        <sz val="11"/>
        <color theme="1"/>
        <name val="Calibri"/>
        <scheme val="minor"/>
      </font>
      <alignment vertical="bottom" wrapText="0" readingOrder="0"/>
    </dxf>
  </rfmt>
  <rcc rId="1810" sId="1">
    <nc r="C22" t="inlineStr">
      <is>
        <t>Rising sea levels, extinction, drought, melting ice caps</t>
      </is>
    </nc>
  </rcc>
  <rcc rId="1811" sId="1" xfDxf="1" dxf="1">
    <nc r="C22" t="inlineStr">
      <is>
        <t>Rising sea levels, extinction, drought, melting ice caps</t>
      </is>
    </nc>
    <ndxf>
      <font>
        <sz val="7"/>
        <color rgb="FF000000"/>
        <name val="Rockwell Nova"/>
        <scheme val="none"/>
      </font>
      <alignment horizontal="left" readingOrder="1"/>
    </ndxf>
  </rcc>
  <rcc rId="1812" sId="1">
    <nc r="B23" t="inlineStr">
      <is>
        <t>Why might a company incorporate planned obsolescence into its products?</t>
      </is>
    </nc>
  </rcc>
  <rcc rId="1813" sId="1">
    <nc r="C23" t="inlineStr">
      <is>
        <t>So that customers update their products, making the company more profit.</t>
      </is>
    </nc>
  </rcc>
  <rcc rId="1814" sId="1">
    <nc r="B24" t="inlineStr">
      <is>
        <t>Name one finite resource</t>
      </is>
    </nc>
  </rcc>
  <rcc rId="1815" sId="1">
    <nc r="C24" t="inlineStr">
      <is>
        <t>Coal, oil, gas</t>
      </is>
    </nc>
  </rcc>
  <rcc rId="1816" sId="1">
    <nc r="B25" t="inlineStr">
      <is>
        <t>The amount of CO2 released by making, using and disposing of a product is called its what?</t>
      </is>
    </nc>
  </rcc>
  <rfmt sheetId="1" sqref="C25" start="0" length="0">
    <dxf>
      <font>
        <sz val="11"/>
        <color theme="1"/>
        <name val="Calibri"/>
        <scheme val="minor"/>
      </font>
      <alignment vertical="bottom" wrapText="0" readingOrder="0"/>
    </dxf>
  </rfmt>
  <rcc rId="1817" sId="1">
    <nc r="C25" t="inlineStr">
      <is>
        <t>Carbon Footprint</t>
      </is>
    </nc>
  </rcc>
  <rcc rId="1818" sId="1" xfDxf="1" dxf="1">
    <nc r="C25" t="inlineStr">
      <is>
        <t>Carbon Footprint</t>
      </is>
    </nc>
    <ndxf>
      <font>
        <sz val="7"/>
        <color rgb="FF000000"/>
        <name val="Rockwell Nova"/>
        <scheme val="none"/>
      </font>
      <alignment horizontal="left" readingOrder="1"/>
    </ndxf>
  </rcc>
  <rcc rId="1819" sId="1">
    <nc r="E26">
      <v>1.4</v>
    </nc>
  </rcc>
  <rfmt sheetId="1" sqref="B26" start="0" length="0">
    <dxf>
      <font>
        <sz val="11"/>
        <color theme="1"/>
        <name val="Calibri"/>
        <scheme val="minor"/>
      </font>
    </dxf>
  </rfmt>
  <rcc rId="1820" sId="1">
    <nc r="B26" t="inlineStr">
      <is>
        <t>Why do manufacturers continuously improve their products?</t>
      </is>
    </nc>
  </rcc>
  <rcc rId="1821" sId="1" xfDxf="1" dxf="1">
    <nc r="B26" t="inlineStr">
      <is>
        <t>Why do manufacturers continuously improve their products?</t>
      </is>
    </nc>
    <ndxf>
      <font>
        <sz val="7"/>
        <color rgb="FF000000"/>
        <name val="Rockwell Nova"/>
        <scheme val="none"/>
      </font>
      <alignment horizontal="left" readingOrder="1"/>
    </ndxf>
  </rcc>
  <rcc rId="1822" sId="1">
    <nc r="C26" t="inlineStr">
      <is>
        <t>To sell more products</t>
      </is>
    </nc>
  </rcc>
  <rcc rId="1823" sId="1">
    <nc r="B27" t="inlineStr">
      <is>
        <t>Assessing the environmental impact of a product at each stage of its life is called what?</t>
      </is>
    </nc>
  </rcc>
  <rfmt sheetId="1" sqref="C27" start="0" length="0">
    <dxf>
      <font>
        <sz val="11"/>
        <color theme="1"/>
        <name val="Calibri"/>
        <scheme val="minor"/>
      </font>
      <alignment vertical="bottom" wrapText="0" readingOrder="0"/>
    </dxf>
  </rfmt>
  <rcc rId="1824" sId="1">
    <nc r="C27" t="inlineStr">
      <is>
        <t>Life cycle assessment</t>
      </is>
    </nc>
  </rcc>
  <rcc rId="1825" sId="1" xfDxf="1" dxf="1">
    <nc r="C27" t="inlineStr">
      <is>
        <t>Life cycle assessment</t>
      </is>
    </nc>
    <ndxf>
      <font>
        <sz val="7"/>
        <color rgb="FF000000"/>
        <name val="Rockwell Nova"/>
        <scheme val="none"/>
      </font>
      <alignment horizontal="left" readingOrder="1"/>
    </ndxf>
  </rcc>
  <rfmt sheetId="1" sqref="B28" start="0" length="0">
    <dxf>
      <font>
        <sz val="11"/>
        <color theme="1"/>
        <name val="Calibri"/>
        <scheme val="minor"/>
      </font>
    </dxf>
  </rfmt>
  <rcc rId="1826" sId="1">
    <nc r="B28" t="inlineStr">
      <is>
        <t>Give two advantages of recycling</t>
      </is>
    </nc>
  </rcc>
  <rcc rId="1827" sId="1" xfDxf="1" dxf="1">
    <nc r="B28" t="inlineStr">
      <is>
        <t>Give two advantages of recycling</t>
      </is>
    </nc>
    <ndxf>
      <font>
        <sz val="7"/>
        <color rgb="FF000000"/>
        <name val="Rockwell Nova"/>
        <scheme val="none"/>
      </font>
      <alignment horizontal="left" readingOrder="1"/>
    </ndxf>
  </rcc>
  <rfmt sheetId="1" sqref="C28" start="0" length="0">
    <dxf>
      <font>
        <sz val="11"/>
        <color theme="1"/>
        <name val="Calibri"/>
        <scheme val="minor"/>
      </font>
      <alignment vertical="bottom" wrapText="0" readingOrder="0"/>
    </dxf>
  </rfmt>
  <rcc rId="1828" sId="1">
    <nc r="C28" t="inlineStr">
      <is>
        <t>Reduces waste, saves finite resources, reduces pollution, saves energy</t>
      </is>
    </nc>
  </rcc>
  <rcc rId="1829" sId="1" xfDxf="1" dxf="1">
    <nc r="C28" t="inlineStr">
      <is>
        <t>Reduces waste, saves finite resources, reduces pollution, saves energy</t>
      </is>
    </nc>
    <ndxf>
      <font>
        <sz val="7"/>
        <color rgb="FF000000"/>
        <name val="Rockwell Nova"/>
        <scheme val="none"/>
      </font>
      <alignment horizontal="left" readingOrder="1"/>
    </ndxf>
  </rcc>
  <rcc rId="1830" sId="1">
    <nc r="B28" t="inlineStr">
      <is>
        <t>Give two environmental benefits of recycling</t>
      </is>
    </nc>
  </rcc>
  <rfmt sheetId="1" sqref="B29" start="0" length="0">
    <dxf>
      <font>
        <sz val="11"/>
        <color theme="1"/>
        <name val="Calibri"/>
        <scheme val="minor"/>
      </font>
    </dxf>
  </rfmt>
  <rcc rId="1831" sId="1">
    <nc r="B29" t="inlineStr">
      <is>
        <t>These are the 6 Rs.  Repair, Re-use, Recycle, Rethink, ____, ____.  What are the missing two?</t>
      </is>
    </nc>
  </rcc>
  <rcc rId="1832" sId="1" xfDxf="1" dxf="1">
    <nc r="B29" t="inlineStr">
      <is>
        <t>These are the 6 Rs.  Repair, Re-use, Recycle, Rethink, ____, ____.  What are the missing two?</t>
      </is>
    </nc>
    <ndxf>
      <font>
        <sz val="7"/>
        <color rgb="FF000000"/>
        <name val="Rockwell Nova"/>
        <scheme val="none"/>
      </font>
      <alignment horizontal="left" readingOrder="1"/>
    </ndxf>
  </rcc>
  <rfmt sheetId="1" sqref="C29" start="0" length="0">
    <dxf>
      <font>
        <sz val="11"/>
        <color theme="1"/>
        <name val="Calibri"/>
        <scheme val="minor"/>
      </font>
      <alignment vertical="bottom" wrapText="0" readingOrder="0"/>
    </dxf>
  </rfmt>
  <rcc rId="1833" sId="1">
    <nc r="C29" t="inlineStr">
      <is>
        <t>Reduce, Refuse</t>
      </is>
    </nc>
  </rcc>
  <rcc rId="1834" sId="1" xfDxf="1" dxf="1">
    <nc r="C29" t="inlineStr">
      <is>
        <t>Reduce, Refuse</t>
      </is>
    </nc>
    <ndxf>
      <font>
        <sz val="7"/>
        <color rgb="FF000000"/>
        <name val="Rockwell Nova"/>
        <scheme val="none"/>
      </font>
      <alignment horizontal="left" readingOrder="1"/>
    </ndxf>
  </rcc>
  <rfmt sheetId="1" sqref="B30" start="0" length="0">
    <dxf>
      <font>
        <sz val="11"/>
        <color theme="1"/>
        <name val="Calibri"/>
        <scheme val="minor"/>
      </font>
      <alignment vertical="bottom" wrapText="0" readingOrder="0"/>
      <border outline="0">
        <left/>
        <right/>
        <top/>
        <bottom/>
      </border>
    </dxf>
  </rfmt>
  <rcc rId="1835" sId="1">
    <nc r="B30" t="inlineStr">
      <is>
        <t>How could reducing the distance products have to travel help the environment?</t>
      </is>
    </nc>
  </rcc>
  <rcc rId="1836" sId="1" xfDxf="1" dxf="1">
    <nc r="B30" t="inlineStr">
      <is>
        <t>How could reducing the distance products have to travel help the environment?</t>
      </is>
    </nc>
    <ndxf>
      <font>
        <sz val="7"/>
        <color rgb="FF000000"/>
        <name val="Rockwell Nova"/>
        <scheme val="none"/>
      </font>
      <alignment horizontal="left" readingOrder="1"/>
    </ndxf>
  </rcc>
  <rfmt sheetId="1" sqref="C30" start="0" length="0">
    <dxf>
      <font>
        <sz val="11"/>
        <color theme="1"/>
        <name val="Calibri"/>
        <scheme val="minor"/>
      </font>
      <alignment vertical="bottom" wrapText="0" readingOrder="0"/>
      <border outline="0">
        <left/>
        <right/>
        <top/>
        <bottom/>
      </border>
    </dxf>
  </rfmt>
  <rcc rId="1837" sId="1">
    <nc r="C30" t="inlineStr">
      <is>
        <t>Reduces CO2/Greenhouse gas emissions. Reduces Global Warming</t>
      </is>
    </nc>
  </rcc>
  <rcc rId="1838" sId="1" xfDxf="1" dxf="1">
    <nc r="C30" t="inlineStr">
      <is>
        <t>Reduces CO2/Greenhouse gas emissions. Reduces Global Warming</t>
      </is>
    </nc>
    <ndxf>
      <font>
        <sz val="7"/>
        <color rgb="FF000000"/>
        <name val="Rockwell Nova"/>
        <scheme val="none"/>
      </font>
      <alignment horizontal="left" readingOrder="1"/>
    </ndxf>
  </rcc>
  <rcc rId="1839" sId="1">
    <nc r="B31" t="inlineStr">
      <is>
        <t>Fixing things instead of throwing them away is an example of which of the 6 Rs?</t>
      </is>
    </nc>
  </rcc>
  <rfmt sheetId="1" sqref="C31" start="0" length="0">
    <dxf>
      <font>
        <sz val="11"/>
        <color theme="1"/>
        <name val="Calibri"/>
        <scheme val="minor"/>
      </font>
      <alignment vertical="bottom" wrapText="0" readingOrder="0"/>
    </dxf>
  </rfmt>
  <rcc rId="1840" sId="1">
    <nc r="C31" t="inlineStr">
      <is>
        <t>Repair</t>
      </is>
    </nc>
  </rcc>
  <rcc rId="1841" sId="1" xfDxf="1" dxf="1">
    <nc r="C31" t="inlineStr">
      <is>
        <t>Repair</t>
      </is>
    </nc>
    <ndxf>
      <font>
        <sz val="7"/>
        <color rgb="FF000000"/>
        <name val="Rockwell Nova"/>
        <scheme val="none"/>
      </font>
      <alignment horizontal="left" readingOrder="1"/>
    </ndxf>
  </rcc>
  <rcv guid="{45401245-7BAA-485D-9629-82ED17D87BFD}" action="add"/>
</revisions>
</file>

<file path=xl/revisions/revisionLog131.xml><?xml version="1.0" encoding="utf-8"?>
<revisions xmlns="http://schemas.openxmlformats.org/spreadsheetml/2006/main" xmlns:r="http://schemas.openxmlformats.org/officeDocument/2006/relationships">
  <rcc rId="1937" sId="1">
    <nc r="B76" t="inlineStr">
      <is>
        <t>What is the definition of natural fibres?</t>
      </is>
    </nc>
  </rcc>
  <rcc rId="1938" sId="1">
    <nc r="C76" t="inlineStr">
      <is>
        <t>Made from organic material (plants/animals)</t>
      </is>
    </nc>
  </rcc>
  <rfmt sheetId="1" sqref="B77" start="0" length="0">
    <dxf>
      <font>
        <sz val="11"/>
        <color theme="1"/>
        <name val="Calibri"/>
        <scheme val="minor"/>
      </font>
      <alignment vertical="bottom" wrapText="0" readingOrder="0"/>
    </dxf>
  </rfmt>
  <rcc rId="1939" sId="1" xfDxf="1" dxf="1">
    <nc r="B77" t="inlineStr">
      <is>
        <t>What is the definition of synthetic?</t>
      </is>
    </nc>
    <ndxf>
      <font>
        <sz val="6"/>
        <color rgb="FF000000"/>
        <name val="Rockwell Nova"/>
        <scheme val="none"/>
      </font>
      <alignment horizontal="left" readingOrder="1"/>
    </ndxf>
  </rcc>
  <rcc rId="1940" sId="1">
    <nc r="C77" t="inlineStr">
      <is>
        <t>Man made from chemicals, coal or oil.  Non-renewable.</t>
      </is>
    </nc>
  </rcc>
  <rfmt sheetId="1" sqref="B78" start="0" length="0">
    <dxf>
      <font>
        <sz val="11"/>
        <color theme="1"/>
        <name val="Calibri"/>
        <scheme val="minor"/>
      </font>
      <alignment vertical="bottom" wrapText="0" readingOrder="0"/>
    </dxf>
  </rfmt>
  <rcc rId="1941" sId="1" xfDxf="1" dxf="1">
    <nc r="B78" t="inlineStr">
      <is>
        <t>What material is this? Natural, comes from a plant, strong, cheap. Used to make shirts and denim jeans</t>
      </is>
    </nc>
    <ndxf>
      <font>
        <sz val="6"/>
        <color rgb="FF000000"/>
        <name val="Rockwell Nova"/>
        <scheme val="none"/>
      </font>
      <alignment horizontal="left" readingOrder="1"/>
    </ndxf>
  </rcc>
  <rcc rId="1942" sId="1">
    <nc r="C78" t="inlineStr">
      <is>
        <t>Cotton</t>
      </is>
    </nc>
  </rcc>
  <rcc rId="1943" sId="1">
    <nc r="B79" t="inlineStr">
      <is>
        <t>What material is this? Natural, comes from a worm.  Smooth, comfortable. Often used to make dresses.</t>
      </is>
    </nc>
  </rcc>
  <rcc rId="1944" sId="1">
    <nc r="C79" t="inlineStr">
      <is>
        <t>Silk</t>
      </is>
    </nc>
  </rcc>
  <rcc rId="1945" sId="1">
    <nc r="B80" t="inlineStr">
      <is>
        <t>What material is this? Synthetic, soft, stretchy, strong. Used in Lycra sportswear</t>
      </is>
    </nc>
  </rcc>
  <rcc rId="1946" sId="1">
    <nc r="C80" t="inlineStr">
      <is>
        <t>Elastane</t>
      </is>
    </nc>
  </rcc>
  <rcc rId="1947" sId="1">
    <nc r="B81" t="inlineStr">
      <is>
        <t>What fabric construction is this? Interlocking loops of wool or other yarn.</t>
      </is>
    </nc>
  </rcc>
  <rfmt sheetId="1" sqref="C81" start="0" length="0">
    <dxf>
      <font>
        <sz val="11"/>
        <color theme="1"/>
        <name val="Calibri"/>
        <scheme val="minor"/>
      </font>
      <alignment vertical="bottom" wrapText="0" readingOrder="0"/>
    </dxf>
  </rfmt>
  <rcc rId="1948" sId="1" xfDxf="1" dxf="1">
    <nc r="C81" t="inlineStr">
      <is>
        <t>Knitted</t>
      </is>
    </nc>
    <ndxf>
      <font>
        <sz val="6"/>
        <color rgb="FF000000"/>
        <name val="Rockwell Nova"/>
        <scheme val="none"/>
      </font>
      <alignment horizontal="left" readingOrder="1"/>
    </ndxf>
  </rcc>
  <rcc rId="1949" sId="1">
    <nc r="B82" t="inlineStr">
      <is>
        <t>Name the manufactured board: Compressed wood chips glued together. Cheap, not strong. Cheap furniture.</t>
      </is>
    </nc>
  </rcc>
  <rfmt sheetId="1" sqref="C82" start="0" length="0">
    <dxf>
      <font>
        <sz val="11"/>
        <color theme="1"/>
        <name val="Calibri"/>
        <scheme val="minor"/>
      </font>
      <alignment vertical="bottom" wrapText="0" readingOrder="0"/>
    </dxf>
  </rfmt>
  <rcc rId="1950" sId="1" xfDxf="1" dxf="1">
    <nc r="C82" t="inlineStr">
      <is>
        <t>Polyester</t>
      </is>
    </nc>
    <ndxf>
      <font>
        <sz val="6"/>
        <color rgb="FF000000"/>
        <name val="Rockwell Nova"/>
        <scheme val="none"/>
      </font>
      <alignment horizontal="left" readingOrder="1"/>
    </ndxf>
  </rcc>
  <rcc rId="1951" sId="1">
    <nc r="B83" t="inlineStr">
      <is>
        <t>What material is this? Natural, comes from a sheep, warm, absorbent.  Used to make coats and carpets</t>
      </is>
    </nc>
  </rcc>
  <rcc rId="1952" sId="1">
    <nc r="C83" t="inlineStr">
      <is>
        <t>Wool</t>
      </is>
    </nc>
  </rcc>
  <rcc rId="1953" sId="1">
    <nc r="E84">
      <v>2.5</v>
    </nc>
  </rcc>
  <rcc rId="1954" sId="1">
    <nc r="B84" t="inlineStr">
      <is>
        <t xml:space="preserve">What is the term used to describe a fabric made of 2 or more different yarns?
</t>
      </is>
    </nc>
  </rcc>
  <rcc rId="1955" sId="1">
    <nc r="C84" t="inlineStr">
      <is>
        <t>Mixed fabric</t>
      </is>
    </nc>
  </rcc>
  <rcc rId="1956" sId="1">
    <nc r="B85" t="inlineStr">
      <is>
        <t>A fabric constructed using yarn made of 2 or more different materials is known as what?</t>
      </is>
    </nc>
  </rcc>
  <rcc rId="1957" sId="1">
    <nc r="C85" t="inlineStr">
      <is>
        <t>Blended fabric</t>
      </is>
    </nc>
  </rcc>
  <rcc rId="1958" sId="1">
    <nc r="B86" t="inlineStr">
      <is>
        <t>What is the name given to timber sheets which are produced by gluing wood layers or fibres together?</t>
      </is>
    </nc>
  </rcc>
  <rfmt sheetId="1" sqref="C86" start="0" length="0">
    <dxf>
      <font>
        <sz val="11"/>
        <color theme="1"/>
        <name val="Calibri"/>
        <scheme val="minor"/>
      </font>
      <alignment vertical="bottom" wrapText="0" readingOrder="0"/>
    </dxf>
  </rfmt>
  <rcc rId="1959" sId="1" xfDxf="1" dxf="1">
    <nc r="C86" t="inlineStr">
      <is>
        <t>Manufactured boards</t>
      </is>
    </nc>
    <ndxf>
      <font>
        <sz val="6"/>
        <color rgb="FF000000"/>
        <name val="Rockwell Nova"/>
        <scheme val="none"/>
      </font>
      <alignment horizontal="left" readingOrder="1"/>
    </ndxf>
  </rcc>
  <rcc rId="1960" sId="1">
    <nc r="B87" t="inlineStr">
      <is>
        <t>What does MDF stand for?</t>
      </is>
    </nc>
  </rcc>
  <rcc rId="1961" sId="1">
    <nc r="C87" t="inlineStr">
      <is>
        <t>Medium Density Fibreboard</t>
      </is>
    </nc>
  </rcc>
  <rcc rId="1962" sId="1">
    <nc r="B88" t="inlineStr">
      <is>
        <t>Name this manufactured board: Tiny fibres of softwood glued together, cheap, easily painted. Flat pack furniture</t>
      </is>
    </nc>
  </rcc>
  <rcc rId="1963" sId="1">
    <nc r="C88" t="inlineStr">
      <is>
        <t>Medium Density Fibreboard (MDF)</t>
      </is>
    </nc>
  </rcc>
  <rcc rId="1964" sId="1">
    <nc r="B89" t="inlineStr">
      <is>
        <t>Name this manufactured board: Several layers (plies) of wood glued together. Strong, used for building/furniture</t>
      </is>
    </nc>
  </rcc>
  <rcc rId="1965" sId="1">
    <nc r="C89" t="inlineStr">
      <is>
        <t>Plywood</t>
      </is>
    </nc>
  </rcc>
  <rcc rId="1966" sId="1">
    <nc r="B90" t="inlineStr">
      <is>
        <t>Name the manufactured board: Compressed wood chips glued together. Cheap, not strong. Cheap furniture.</t>
      </is>
    </nc>
  </rcc>
  <rcc rId="1967" sId="1">
    <nc r="C90" t="inlineStr">
      <is>
        <t>Chipboard</t>
      </is>
    </nc>
  </rcc>
  <rcc rId="1968" sId="1">
    <nc r="B91" t="inlineStr">
      <is>
        <t>What material is commonly used for cheap self assembly furniture?</t>
      </is>
    </nc>
  </rcc>
  <rcc rId="1969" sId="1">
    <nc r="C91" t="inlineStr">
      <is>
        <t>MDF or chipboard</t>
      </is>
    </nc>
  </rcc>
  <rcc rId="1970" sId="1">
    <nc r="E92">
      <v>2.6</v>
    </nc>
  </rcc>
  <rcc rId="1971" sId="1">
    <nc r="B92" t="inlineStr">
      <is>
        <t>In electronics, a collection of parts that work together is called what?</t>
      </is>
    </nc>
  </rcc>
  <rcc rId="1972" sId="1">
    <nc r="C92" t="inlineStr">
      <is>
        <t>A system</t>
      </is>
    </nc>
  </rcc>
  <rcc rId="1973" sId="1">
    <nc r="B93" t="inlineStr">
      <is>
        <t>A system is made up of three parts, Input, _______ and ______. (Name the other two parts).</t>
      </is>
    </nc>
  </rcc>
  <rcc rId="1974" sId="1">
    <nc r="C93" t="inlineStr">
      <is>
        <t>Process, Output</t>
      </is>
    </nc>
  </rcc>
  <rcc rId="1975" sId="1">
    <nc r="B94" t="inlineStr">
      <is>
        <t>Are switches and keyboards examples of input, process or output?</t>
      </is>
    </nc>
  </rcc>
  <rfmt sheetId="1" sqref="C94" start="0" length="0">
    <dxf>
      <font>
        <sz val="11"/>
        <color theme="1"/>
        <name val="Calibri"/>
        <scheme val="minor"/>
      </font>
      <alignment vertical="bottom" wrapText="0" readingOrder="0"/>
    </dxf>
  </rfmt>
  <rcc rId="1976" sId="1" xfDxf="1" dxf="1">
    <nc r="C94" t="inlineStr">
      <is>
        <t>Input</t>
      </is>
    </nc>
    <ndxf>
      <font>
        <sz val="6"/>
        <color rgb="FF000000"/>
        <name val="Rockwell Nova"/>
        <scheme val="none"/>
      </font>
      <alignment horizontal="left" readingOrder="1"/>
    </ndxf>
  </rcc>
  <rcc rId="1977" sId="1">
    <nc r="B95" t="inlineStr">
      <is>
        <t>Is a microchip an example of an input, process or output?</t>
      </is>
    </nc>
  </rcc>
  <rfmt sheetId="1" sqref="C95" start="0" length="0">
    <dxf>
      <font>
        <sz val="11"/>
        <color theme="1"/>
        <name val="Calibri"/>
        <scheme val="minor"/>
      </font>
      <alignment vertical="bottom" wrapText="0" readingOrder="0"/>
    </dxf>
  </rfmt>
  <rcc rId="1978" sId="1" xfDxf="1" dxf="1">
    <nc r="C95" t="inlineStr">
      <is>
        <t>Process</t>
      </is>
    </nc>
    <ndxf>
      <font>
        <sz val="6"/>
        <color rgb="FF000000"/>
        <name val="Rockwell Nova"/>
        <scheme val="none"/>
      </font>
      <alignment horizontal="left" readingOrder="1"/>
    </ndxf>
  </rcc>
  <rcc rId="1979" sId="1">
    <nc r="B96" t="inlineStr">
      <is>
        <t>Are LED lights and buzzers examples of inputs, processes or outputs?</t>
      </is>
    </nc>
  </rcc>
  <rcc rId="1980" sId="1">
    <nc r="C96" t="inlineStr">
      <is>
        <t>Outputs</t>
      </is>
    </nc>
  </rcc>
  <rfmt sheetId="1" sqref="B97" start="0" length="0">
    <dxf>
      <font>
        <sz val="11"/>
        <color theme="1"/>
        <name val="Calibri"/>
        <scheme val="minor"/>
      </font>
      <alignment vertical="bottom" wrapText="0" readingOrder="0"/>
    </dxf>
  </rfmt>
  <rcc rId="1981" sId="1" xfDxf="1" dxf="1">
    <nc r="B97" t="inlineStr">
      <is>
        <t>What is the name given to a component that reduces current in a circuit, measures in ohms.</t>
      </is>
    </nc>
    <ndxf>
      <font>
        <sz val="6"/>
        <color rgb="FF000000"/>
        <name val="Rockwell Nova"/>
        <scheme val="none"/>
      </font>
      <alignment horizontal="left" readingOrder="1"/>
    </ndxf>
  </rcc>
  <rfmt sheetId="1" sqref="C97" start="0" length="0">
    <dxf>
      <font>
        <sz val="11"/>
        <color theme="1"/>
        <name val="Calibri"/>
        <scheme val="minor"/>
      </font>
      <alignment vertical="bottom" wrapText="0" readingOrder="0"/>
    </dxf>
  </rfmt>
  <rcc rId="1982" sId="1" xfDxf="1" dxf="1">
    <nc r="C97" t="inlineStr">
      <is>
        <t>Resistor</t>
      </is>
    </nc>
    <ndxf>
      <font>
        <sz val="6"/>
        <color rgb="FF000000"/>
        <name val="Rockwell Nova"/>
        <scheme val="none"/>
      </font>
      <alignment horizontal="left" readingOrder="1"/>
    </ndxf>
  </rcc>
  <rfmt sheetId="1" sqref="B98" start="0" length="0">
    <dxf>
      <font>
        <sz val="11"/>
        <color theme="1"/>
        <name val="Calibri"/>
        <scheme val="minor"/>
      </font>
      <alignment vertical="bottom" wrapText="0" readingOrder="0"/>
    </dxf>
  </rfmt>
  <rcc rId="1983" sId="1" xfDxf="1" dxf="1">
    <nc r="B98" t="inlineStr">
      <is>
        <t>What is a PCB?</t>
      </is>
    </nc>
    <ndxf>
      <font>
        <sz val="6"/>
        <color rgb="FF000000"/>
        <name val="Rockwell Nova"/>
        <scheme val="none"/>
      </font>
      <alignment horizontal="left" readingOrder="1"/>
    </ndxf>
  </rcc>
  <rcc rId="1984" sId="1">
    <nc r="C98" t="inlineStr">
      <is>
        <t>Printed Circuit Board, copper tracks instead of wires.</t>
      </is>
    </nc>
  </rcc>
  <rcc rId="1985" sId="1">
    <nc r="B99" t="inlineStr">
      <is>
        <t>What is the name given to a resistor whose resistance changes with temperature?</t>
      </is>
    </nc>
  </rcc>
  <rcc rId="1986" sId="1">
    <nc r="C99" t="inlineStr">
      <is>
        <t>Thermistor</t>
      </is>
    </nc>
  </rcc>
  <rcc rId="1987" sId="1">
    <nc r="E100">
      <v>2.7</v>
    </nc>
  </rcc>
  <rcc rId="1988" sId="1">
    <nc r="B100" t="inlineStr">
      <is>
        <t>What type of motion is moving one way, in a straight line?</t>
      </is>
    </nc>
  </rcc>
  <rfmt sheetId="1" sqref="C100" start="0" length="0">
    <dxf>
      <font>
        <sz val="11"/>
        <color theme="1"/>
        <name val="Calibri"/>
        <scheme val="minor"/>
      </font>
      <alignment vertical="bottom" wrapText="0" readingOrder="0"/>
    </dxf>
  </rfmt>
  <rcc rId="1989" sId="1" xfDxf="1" dxf="1">
    <nc r="C100" t="inlineStr">
      <is>
        <t>Linear</t>
      </is>
    </nc>
    <ndxf>
      <font>
        <sz val="6"/>
        <color rgb="FF000000"/>
        <name val="Rockwell Nova"/>
        <scheme val="none"/>
      </font>
      <alignment horizontal="left" readingOrder="1"/>
    </ndxf>
  </rcc>
  <rfmt sheetId="1" sqref="B101" start="0" length="0">
    <dxf>
      <font>
        <sz val="11"/>
        <color theme="1"/>
        <name val="Calibri"/>
        <scheme val="minor"/>
      </font>
      <alignment vertical="bottom" wrapText="0" readingOrder="0"/>
    </dxf>
  </rfmt>
  <rcc rId="1990" sId="1" xfDxf="1" dxf="1">
    <nc r="B101" t="inlineStr">
      <is>
        <t>What type of motion is moving backwards and forwards in a straight line?</t>
      </is>
    </nc>
    <ndxf>
      <font>
        <sz val="6"/>
        <color rgb="FF000000"/>
        <name val="Rockwell Nova"/>
        <scheme val="none"/>
      </font>
      <alignment horizontal="left" readingOrder="1"/>
    </ndxf>
  </rcc>
  <rcc rId="1991" sId="1">
    <nc r="C101" t="inlineStr">
      <is>
        <t>Reciprocating</t>
      </is>
    </nc>
  </rcc>
  <rfmt sheetId="1" sqref="B102" start="0" length="0">
    <dxf>
      <font>
        <sz val="11"/>
        <color theme="1"/>
        <name val="Calibri"/>
        <scheme val="minor"/>
      </font>
      <alignment vertical="bottom" wrapText="0" readingOrder="0"/>
    </dxf>
  </rfmt>
  <rcc rId="1992" sId="1" xfDxf="1" dxf="1">
    <nc r="B102" t="inlineStr">
      <is>
        <t>What type of motion is moving backwards and forwards in an arc (e.g. swing)</t>
      </is>
    </nc>
    <ndxf>
      <font>
        <sz val="6"/>
        <color rgb="FF000000"/>
        <name val="Rockwell Nova"/>
        <scheme val="none"/>
      </font>
      <alignment horizontal="left" readingOrder="1"/>
    </ndxf>
  </rcc>
  <rfmt sheetId="1" sqref="C102" start="0" length="0">
    <dxf>
      <font>
        <sz val="11"/>
        <color theme="1"/>
        <name val="Calibri"/>
        <scheme val="minor"/>
      </font>
      <alignment vertical="bottom" wrapText="0" readingOrder="0"/>
    </dxf>
  </rfmt>
  <rcc rId="1993" sId="1" xfDxf="1" dxf="1">
    <nc r="C102" t="inlineStr">
      <is>
        <t>Oscillating</t>
      </is>
    </nc>
    <ndxf>
      <font>
        <sz val="6"/>
        <color rgb="FF000000"/>
        <name val="Rockwell Nova"/>
        <scheme val="none"/>
      </font>
      <alignment horizontal="left" readingOrder="1"/>
    </ndxf>
  </rcc>
  <rcc rId="1994" sId="1">
    <nc r="B103" t="inlineStr">
      <is>
        <t>What type of motion is moving in a circle (e.g. wheel)</t>
      </is>
    </nc>
  </rcc>
  <rfmt sheetId="1" sqref="C103" start="0" length="0">
    <dxf>
      <font>
        <sz val="11"/>
        <color theme="1"/>
        <name val="Calibri"/>
        <scheme val="minor"/>
      </font>
      <alignment vertical="bottom" wrapText="0" readingOrder="0"/>
    </dxf>
  </rfmt>
  <rcc rId="1995" sId="1" xfDxf="1" dxf="1">
    <nc r="C103" t="inlineStr">
      <is>
        <t>Rotary</t>
      </is>
    </nc>
    <ndxf>
      <font>
        <sz val="6"/>
        <color rgb="FF000000"/>
        <name val="Rockwell Nova"/>
        <scheme val="none"/>
      </font>
      <alignment horizontal="left" readingOrder="1"/>
    </ndxf>
  </rcc>
  <rfmt sheetId="1" sqref="B104" start="0" length="0">
    <dxf>
      <font>
        <sz val="11"/>
        <color theme="1"/>
        <name val="Calibri"/>
        <scheme val="minor"/>
      </font>
      <alignment vertical="bottom" wrapText="0" readingOrder="0"/>
    </dxf>
  </rfmt>
  <rcc rId="1996" sId="1" xfDxf="1" dxf="1">
    <nc r="B104" t="inlineStr">
      <is>
        <t>What is the name given to a toothed, interlocking wheel?</t>
      </is>
    </nc>
    <ndxf>
      <font>
        <sz val="6"/>
        <color rgb="FF000000"/>
        <name val="Rockwell Nova"/>
        <scheme val="none"/>
      </font>
      <alignment horizontal="left" readingOrder="1"/>
    </ndxf>
  </rcc>
  <rcc rId="1997" sId="1">
    <nc r="C104" t="inlineStr">
      <is>
        <t>Gear (two or more linked together are called a gear train)</t>
      </is>
    </nc>
  </rcc>
  <rcc rId="1998" sId="1">
    <nc r="B105" t="inlineStr">
      <is>
        <t>What is the name given to a cable pulled over a wheel?</t>
      </is>
    </nc>
  </rcc>
  <rcc rId="1999" sId="1">
    <nc r="C105" t="inlineStr">
      <is>
        <t>Pulley</t>
      </is>
    </nc>
  </rcc>
  <rcc rId="2000" sId="1">
    <nc r="B106" t="inlineStr">
      <is>
        <t>What is the name given to moving or lifting a load by pivoting around a point?</t>
      </is>
    </nc>
  </rcc>
  <rcc rId="2001" sId="1">
    <nc r="C106" t="inlineStr">
      <is>
        <t>Lever</t>
      </is>
    </nc>
  </rcc>
  <rcc rId="2002" sId="1">
    <nc r="B107" t="inlineStr">
      <is>
        <t>What is the benefit of using a pulley system?</t>
      </is>
    </nc>
  </rcc>
  <rfmt sheetId="1" sqref="C107" start="0" length="0">
    <dxf>
      <font>
        <sz val="11"/>
        <color theme="1"/>
        <name val="Calibri"/>
        <scheme val="minor"/>
      </font>
      <alignment vertical="bottom" wrapText="0" readingOrder="0"/>
    </dxf>
  </rfmt>
  <rcc rId="2003" sId="1" xfDxf="1" dxf="1">
    <nc r="C107" t="inlineStr">
      <is>
        <t>Makes lifting loads easier.  Changes the direction of force required to lift the load.</t>
      </is>
    </nc>
    <ndxf>
      <font>
        <sz val="6"/>
        <color rgb="FF000000"/>
        <name val="Rockwell Nova"/>
        <scheme val="none"/>
      </font>
      <alignment horizontal="left" readingOrder="1"/>
    </ndxf>
  </rcc>
  <rcc rId="2004" sId="1">
    <nc r="E108">
      <v>2.8</v>
    </nc>
  </rcc>
  <rfmt sheetId="1" sqref="A1:E408" start="0" length="2147483647">
    <dxf>
      <font>
        <name val="Calibri"/>
        <scheme val="minor"/>
      </font>
    </dxf>
  </rfmt>
  <rfmt sheetId="1" sqref="A1:E408" start="0" length="2147483647">
    <dxf>
      <font>
        <sz val="12"/>
      </font>
    </dxf>
  </rfmt>
  <rcv guid="{45401245-7BAA-485D-9629-82ED17D87BFD}" action="delete"/>
  <rcv guid="{45401245-7BAA-485D-9629-82ED17D87BFD}" action="add"/>
</revisions>
</file>

<file path=xl/revisions/revisionLog141.xml><?xml version="1.0" encoding="utf-8"?>
<revisions xmlns="http://schemas.openxmlformats.org/spreadsheetml/2006/main" xmlns:r="http://schemas.openxmlformats.org/officeDocument/2006/relationships">
  <rcc rId="2285" sId="1">
    <nc r="B238" t="inlineStr">
      <is>
        <t>What hand saw would be used for cutting metal or plastic?</t>
      </is>
    </nc>
  </rcc>
  <rfmt sheetId="1" sqref="C238" start="0" length="0">
    <dxf>
      <font>
        <sz val="11"/>
        <color theme="1"/>
        <name val="Calibri"/>
        <scheme val="minor"/>
      </font>
      <alignment vertical="bottom" wrapText="0" readingOrder="0"/>
    </dxf>
  </rfmt>
  <rcc rId="2286" sId="1" xfDxf="1" dxf="1">
    <nc r="C238" t="inlineStr">
      <is>
        <t>Hacksaw, Junior hacksaw</t>
      </is>
    </nc>
    <ndxf>
      <font>
        <sz val="6"/>
        <color rgb="FF000000"/>
        <name val="Rockwell Nova"/>
        <scheme val="none"/>
      </font>
      <alignment horizontal="left" readingOrder="1"/>
    </ndxf>
  </rcc>
  <rcc rId="2287" sId="1">
    <nc r="B239" t="inlineStr">
      <is>
        <t>What hand tool has an angled blade and is used to shave off thin layers of wood?</t>
      </is>
    </nc>
  </rcc>
  <rcc rId="2288" sId="1">
    <nc r="C239" t="inlineStr">
      <is>
        <t>Plane</t>
      </is>
    </nc>
  </rcc>
  <rcc rId="2289" sId="1">
    <nc r="B240" t="inlineStr">
      <is>
        <t>When drilling, what is a centre punch used for?</t>
      </is>
    </nc>
  </rcc>
  <rcc rId="2290" sId="1">
    <nc r="C240" t="inlineStr">
      <is>
        <t>To make an indent, marking where to drill, to locate the drill bit to stop it moving around</t>
      </is>
    </nc>
  </rcc>
  <rfmt sheetId="1" sqref="B241" start="0" length="0">
    <dxf>
      <font>
        <sz val="11"/>
        <color theme="1"/>
        <name val="Calibri"/>
        <scheme val="minor"/>
      </font>
      <alignment vertical="bottom" wrapText="0" readingOrder="0"/>
    </dxf>
  </rfmt>
  <rcc rId="2291" sId="1" xfDxf="1" dxf="1">
    <nc r="B241" t="inlineStr">
      <is>
        <t>What type of drill bit would be used to drill small holes in wood, metal or plastic?</t>
      </is>
    </nc>
    <ndxf>
      <font>
        <sz val="6"/>
        <color rgb="FF000000"/>
        <name val="Rockwell Nova"/>
        <scheme val="none"/>
      </font>
      <alignment horizontal="left" readingOrder="1"/>
    </ndxf>
  </rcc>
  <rcc rId="2292" sId="1">
    <nc r="C241" t="inlineStr">
      <is>
        <t>Twist bit</t>
      </is>
    </nc>
  </rcc>
  <rcc rId="2293" sId="1">
    <nc r="B242" t="inlineStr">
      <is>
        <t>When drilling, what would a countersink bit be used for?</t>
      </is>
    </nc>
  </rcc>
  <rcc rId="2294" sId="1">
    <nc r="C242" t="inlineStr">
      <is>
        <t>To make holes for screw heads to sit in</t>
      </is>
    </nc>
  </rcc>
  <rfmt sheetId="1" sqref="B243" start="0" length="0">
    <dxf>
      <font>
        <sz val="11"/>
        <color theme="1"/>
        <name val="Calibri"/>
        <scheme val="minor"/>
      </font>
      <alignment vertical="bottom" wrapText="0" readingOrder="0"/>
    </dxf>
  </rfmt>
  <rcc rId="2295" sId="1" xfDxf="1" dxf="1">
    <nc r="B243" t="inlineStr">
      <is>
        <t>What hand tool would be used for shaping and smoothing metal?</t>
      </is>
    </nc>
    <ndxf>
      <font>
        <sz val="6"/>
        <color rgb="FF000000"/>
        <name val="Rockwell Nova"/>
        <scheme val="none"/>
      </font>
      <alignment horizontal="left" readingOrder="1"/>
    </ndxf>
  </rcc>
  <rfmt sheetId="1" sqref="C243" start="0" length="0">
    <dxf>
      <font>
        <sz val="11"/>
        <color theme="1"/>
        <name val="Calibri"/>
        <scheme val="minor"/>
      </font>
      <alignment vertical="bottom" wrapText="0" readingOrder="0"/>
    </dxf>
  </rfmt>
  <rcc rId="2296" sId="1" xfDxf="1" dxf="1">
    <nc r="C243" t="inlineStr">
      <is>
        <t>File</t>
      </is>
    </nc>
    <ndxf>
      <font>
        <sz val="6"/>
        <color rgb="FF000000"/>
        <name val="Rockwell Nova"/>
        <scheme val="none"/>
      </font>
      <alignment horizontal="left" readingOrder="1"/>
    </ndxf>
  </rcc>
  <rcc rId="2297" sId="1">
    <nc r="E244">
      <v>5.5</v>
    </nc>
  </rcc>
  <rcc rId="2298" sId="1">
    <nc r="B244" t="inlineStr">
      <is>
        <t>What power tool is used for cutting straight or curved cuts in wood, metal or plastic?</t>
      </is>
    </nc>
  </rcc>
  <rcc rId="2299" sId="1">
    <nc r="C244" t="inlineStr">
      <is>
        <t>Jigsaw</t>
      </is>
    </nc>
  </rcc>
  <rcc rId="2300" sId="1">
    <nc r="B245" t="inlineStr">
      <is>
        <t>What power tool is used to smooth wood?</t>
      </is>
    </nc>
  </rcc>
  <rcc rId="2301" sId="1">
    <nc r="C245" t="inlineStr">
      <is>
        <t>Sander</t>
      </is>
    </nc>
  </rcc>
  <rcc rId="2302" sId="1">
    <nc r="B246" t="inlineStr">
      <is>
        <t>What power tool is used for cutting straight or curved cuts in wood, metal or plastic?</t>
      </is>
    </nc>
  </rcc>
  <rcc rId="2303" sId="1">
    <nc r="C246" t="inlineStr">
      <is>
        <t>Jigsaw</t>
      </is>
    </nc>
  </rcc>
  <rcc rId="2304" sId="1">
    <nc r="B247" t="inlineStr">
      <is>
        <t>What power tool is used to smooth wood?</t>
      </is>
    </nc>
  </rcc>
  <rcc rId="2305" sId="1">
    <nc r="C247" t="inlineStr">
      <is>
        <t>Sander</t>
      </is>
    </nc>
  </rcc>
  <rcc rId="2306" sId="1">
    <nc r="B248" t="inlineStr">
      <is>
        <t>What machine tool has a spinning disc of abrasive paper, used for shaping and smoothing?</t>
      </is>
    </nc>
  </rcc>
  <rcc rId="2307" sId="1">
    <nc r="C248" t="inlineStr">
      <is>
        <t>Disc sander</t>
      </is>
    </nc>
  </rcc>
  <rcc rId="2308" sId="1">
    <nc r="B249" t="inlineStr">
      <is>
        <t>What machine tool has a long flexible loop blade for curved or straight cuts in wood?</t>
      </is>
    </nc>
  </rcc>
  <rcc rId="2309" sId="1">
    <nc r="C249" t="inlineStr">
      <is>
        <t>Band saw</t>
      </is>
    </nc>
  </rcc>
  <rcc rId="2310" sId="1">
    <nc r="B250" t="inlineStr">
      <is>
        <t>What machine tool is a type of drill for drilling holes straight down into wood, metal or plastic?</t>
      </is>
    </nc>
  </rcc>
  <rcc rId="2311" sId="1">
    <nc r="C250" t="inlineStr">
      <is>
        <t>Pillar drill</t>
      </is>
    </nc>
  </rcc>
  <rcc rId="2312" sId="1">
    <nc r="B251" t="inlineStr">
      <is>
        <t>Why are fences put onto power and machine tools?</t>
      </is>
    </nc>
  </rcc>
  <rfmt sheetId="1" sqref="C251" start="0" length="0">
    <dxf>
      <font>
        <sz val="11"/>
        <color theme="1"/>
        <name val="Calibri"/>
        <scheme val="minor"/>
      </font>
      <alignment vertical="bottom" wrapText="0" readingOrder="0"/>
    </dxf>
  </rfmt>
  <rcc rId="2313" sId="1" xfDxf="1" dxf="1">
    <nc r="C251" t="inlineStr">
      <is>
        <t>To improve accuracy</t>
      </is>
    </nc>
    <ndxf>
      <font>
        <sz val="6"/>
        <color rgb="FF000000"/>
        <name val="Rockwell Nova"/>
        <scheme val="none"/>
      </font>
      <alignment horizontal="left" readingOrder="1"/>
    </ndxf>
  </rcc>
  <rcc rId="2314" sId="1">
    <nc r="E252">
      <v>5.6</v>
    </nc>
  </rcc>
</revisions>
</file>

<file path=xl/revisions/revisionLog151.xml><?xml version="1.0" encoding="utf-8"?>
<revisions xmlns="http://schemas.openxmlformats.org/spreadsheetml/2006/main" xmlns:r="http://schemas.openxmlformats.org/officeDocument/2006/relationships">
  <rcc rId="2401" sId="1">
    <nc r="B292" t="inlineStr">
      <is>
        <t>What is the purpose of market research when designing a product?</t>
      </is>
    </nc>
  </rcc>
  <rcc rId="2402" sId="1">
    <nc r="C292" t="inlineStr">
      <is>
        <t>To find out what the client wants or needs.  To make sure the design is suitable for the client.</t>
      </is>
    </nc>
  </rcc>
  <rfmt sheetId="1" sqref="B293" start="0" length="0">
    <dxf>
      <font>
        <sz val="11"/>
        <color theme="1"/>
        <name val="Calibri"/>
        <scheme val="minor"/>
      </font>
      <alignment vertical="bottom" wrapText="0" readingOrder="0"/>
    </dxf>
  </rfmt>
  <rcc rId="2403" sId="1" xfDxf="1" dxf="1">
    <nc r="B293" t="inlineStr">
      <is>
        <t>What is the word used to describe a list of conditions the product needs to meet?</t>
      </is>
    </nc>
    <ndxf>
      <font>
        <sz val="7"/>
        <color rgb="FF000000"/>
        <name val="Rockwell Nova"/>
        <scheme val="none"/>
      </font>
      <alignment horizontal="left" readingOrder="1"/>
    </ndxf>
  </rcc>
  <rcc rId="2404" sId="1">
    <nc r="C293" t="inlineStr">
      <is>
        <t>Specification</t>
      </is>
    </nc>
  </rcc>
  <rcc rId="2405" sId="1">
    <nc r="B294" t="inlineStr">
      <is>
        <t>What is the word used to describe the checks made during manufacture to make sure that the product is accurate and high quality?</t>
      </is>
    </nc>
  </rcc>
  <rcc rId="2406" sId="1">
    <nc r="C294" t="inlineStr">
      <is>
        <t>Quality control</t>
      </is>
    </nc>
  </rcc>
  <rcc rId="2407" sId="1">
    <nc r="B295" t="inlineStr">
      <is>
        <t>What type of design process involves constantly evaluating and improving each design and model?</t>
      </is>
    </nc>
  </rcc>
  <rcc rId="2408" sId="1">
    <nc r="C295" t="inlineStr">
      <is>
        <t>Iterative design</t>
      </is>
    </nc>
  </rcc>
  <rcc rId="2409" sId="1">
    <nc r="B296" t="inlineStr">
      <is>
        <t>What is the word used to describe making practice versions of the design from cheap materials that are easy to work with?</t>
      </is>
    </nc>
  </rcc>
  <rcc rId="2410" sId="1">
    <nc r="C296" t="inlineStr">
      <is>
        <t>Modelling</t>
      </is>
    </nc>
  </rcc>
  <rcc rId="2411" sId="1">
    <nc r="B297" t="inlineStr">
      <is>
        <t>What is the word used to describe a model with accurate scale and function, that allows testing of the functions?</t>
      </is>
    </nc>
  </rcc>
  <rcc rId="2412" sId="1">
    <nc r="C297" t="inlineStr">
      <is>
        <t>Prototype</t>
      </is>
    </nc>
  </rcc>
  <rcc rId="2413" sId="1">
    <nc r="B298" t="inlineStr">
      <is>
        <t>What 3D drawing technique shows the design from a 30 degree angle?</t>
      </is>
    </nc>
  </rcc>
  <rfmt sheetId="1" sqref="C298" start="0" length="0">
    <dxf>
      <font>
        <sz val="11"/>
        <color theme="1"/>
        <name val="Calibri"/>
        <scheme val="minor"/>
      </font>
      <alignment vertical="bottom" wrapText="0" readingOrder="0"/>
    </dxf>
  </rfmt>
  <rcc rId="2414" sId="1" xfDxf="1" dxf="1">
    <nc r="C298" t="inlineStr">
      <is>
        <t>Isometric</t>
      </is>
    </nc>
    <ndxf>
      <font>
        <sz val="7"/>
        <color rgb="FF000000"/>
        <name val="Rockwell Nova"/>
        <scheme val="none"/>
      </font>
      <alignment horizontal="left" readingOrder="1"/>
    </ndxf>
  </rcc>
  <rcc rId="2415" sId="1">
    <nc r="B299" t="inlineStr">
      <is>
        <t>What drawing technique shows 2D views of the product from the top, front and side view, with accurate measurements and scale?</t>
      </is>
    </nc>
  </rcc>
  <rcc rId="2416" sId="1">
    <nc r="C299" t="inlineStr">
      <is>
        <t>Orthographic</t>
      </is>
    </nc>
  </rcc>
  <rfmt sheetId="1" sqref="A1:E408" start="0" length="2147483647">
    <dxf>
      <font>
        <name val="Calibri"/>
        <scheme val="minor"/>
      </font>
    </dxf>
  </rfmt>
  <rfmt sheetId="1" sqref="A1:E408" start="0" length="2147483647">
    <dxf>
      <font>
        <sz val="12"/>
      </font>
    </dxf>
  </rfmt>
</revisions>
</file>

<file path=xl/revisions/revisionLog161.xml><?xml version="1.0" encoding="utf-8"?>
<revisions xmlns="http://schemas.openxmlformats.org/spreadsheetml/2006/main" xmlns:r="http://schemas.openxmlformats.org/officeDocument/2006/relationships">
  <rcc rId="2367" sId="1">
    <nc r="B276" t="inlineStr">
      <is>
        <t>What is the word used to describe how much making or using the product may harm the environment?</t>
      </is>
    </nc>
  </rcc>
  <rcc rId="2368" sId="1">
    <nc r="C276" t="inlineStr">
      <is>
        <t>Sustainability</t>
      </is>
    </nc>
  </rcc>
  <rcc rId="2369" sId="1">
    <nc r="B277" t="inlineStr">
      <is>
        <t>When describing a product, what does the word aesthetics mean?</t>
      </is>
    </nc>
  </rcc>
  <rcc rId="2370" sId="1">
    <nc r="C277" t="inlineStr">
      <is>
        <t>The looks or visual properties of the product</t>
      </is>
    </nc>
  </rcc>
  <rcc rId="2371" sId="1">
    <nc r="B278" t="inlineStr">
      <is>
        <t>When describing a product, what does the word function mean?</t>
      </is>
    </nc>
  </rcc>
  <rcc rId="2372" sId="1">
    <nc r="C278" t="inlineStr">
      <is>
        <t>What the product does, its job or purpose</t>
      </is>
    </nc>
  </rcc>
  <rcc rId="2373" sId="1">
    <nc r="B279" t="inlineStr">
      <is>
        <t>What does the word anthropometrics mean?</t>
      </is>
    </nc>
  </rcc>
  <rcc rId="2374" sId="1">
    <nc r="C279" t="inlineStr">
      <is>
        <t>Human measurements</t>
      </is>
    </nc>
  </rcc>
  <rcc rId="2375" sId="1">
    <nc r="B280" t="inlineStr">
      <is>
        <t>What is the word used to describe the way a product looks?</t>
      </is>
    </nc>
  </rcc>
  <rcc rId="2376" sId="1">
    <nc r="B281" t="inlineStr">
      <is>
        <t>What is the word used to describe what a product does? (Its job or purpose)</t>
      </is>
    </nc>
  </rcc>
  <rcc rId="2377" sId="1">
    <nc r="C281" t="inlineStr">
      <is>
        <t>Function</t>
      </is>
    </nc>
  </rcc>
  <rcc rId="2378" sId="1">
    <nc r="C280" t="inlineStr">
      <is>
        <t xml:space="preserve">Aesthetics
</t>
      </is>
    </nc>
  </rcc>
</revisions>
</file>

<file path=xl/revisions/revisionLog1111.xml><?xml version="1.0" encoding="utf-8"?>
<revisions xmlns="http://schemas.openxmlformats.org/spreadsheetml/2006/main" xmlns:r="http://schemas.openxmlformats.org/officeDocument/2006/relationships">
  <rcc rId="2315" sId="1">
    <nc r="B252" t="inlineStr">
      <is>
        <t>What shaping tool is this? Material held at one end and rotated, then shaped using a tool or bit.</t>
      </is>
    </nc>
  </rcc>
  <rcc rId="2316" sId="1">
    <nc r="C252" t="inlineStr">
      <is>
        <t>Lathe</t>
      </is>
    </nc>
  </rcc>
  <rcc rId="2317" sId="1">
    <nc r="B253" t="inlineStr">
      <is>
        <t>What shaping technique is this? An additive CAM process, printing layers of molten plastic to form shape</t>
      </is>
    </nc>
  </rcc>
  <rcc rId="2318" sId="1">
    <nc r="C253" t="inlineStr">
      <is>
        <t>Router</t>
      </is>
    </nc>
  </rcc>
  <rfmt sheetId="1" sqref="B254" start="0" length="0">
    <dxf>
      <font>
        <sz val="11"/>
        <color theme="1"/>
        <name val="Calibri"/>
        <scheme val="minor"/>
      </font>
      <alignment vertical="bottom" wrapText="0" readingOrder="0"/>
    </dxf>
  </rfmt>
  <rcc rId="2319" sId="1" xfDxf="1" dxf="1">
    <nc r="B254" t="inlineStr">
      <is>
        <t>What process would be used to shape a metal sheet into car door?</t>
      </is>
    </nc>
    <ndxf>
      <font>
        <sz val="6"/>
        <color rgb="FF000000"/>
        <name val="Rockwell Nova"/>
        <scheme val="none"/>
      </font>
      <alignment horizontal="left" readingOrder="1"/>
    </ndxf>
  </rcc>
  <rcc rId="2320" sId="1">
    <nc r="C254" t="inlineStr">
      <is>
        <t>Metal pressing</t>
      </is>
    </nc>
  </rcc>
  <rcc rId="2321" sId="1">
    <nc r="B255" t="inlineStr">
      <is>
        <t>What is the general name given to the process of pouring molten metal or plastic into a hollow mould?</t>
      </is>
    </nc>
  </rcc>
  <rcc rId="2322" sId="1">
    <nc r="C255" t="inlineStr">
      <is>
        <t>Casting</t>
      </is>
    </nc>
  </rcc>
  <rcc rId="2323" sId="1">
    <nc r="B256" t="inlineStr">
      <is>
        <t>What tool would be used for bending sheet metal?</t>
      </is>
    </nc>
  </rcc>
  <rcc rId="2324" sId="1">
    <nc r="C256" t="inlineStr">
      <is>
        <t>Metal folder</t>
      </is>
    </nc>
  </rcc>
  <rcc rId="2325" sId="1">
    <nc r="B257" t="inlineStr">
      <is>
        <t xml:space="preserve">Name this process: Layering and gluing strips of wood then shaping until dry in a jig? (eg. Plywood forming) </t>
      </is>
    </nc>
  </rcc>
  <rcc rId="2326" sId="1">
    <nc r="C257" t="inlineStr">
      <is>
        <t>Laminating</t>
      </is>
    </nc>
  </rcc>
  <rcc rId="2327" sId="1">
    <nc r="B258" t="inlineStr">
      <is>
        <t>Name this process:  Heating and bending acrylic sheets, which go soft when heated and solidify when cooled.</t>
      </is>
    </nc>
  </rcc>
  <rfmt sheetId="1" sqref="C258" start="0" length="0">
    <dxf>
      <font>
        <sz val="11"/>
        <color theme="1"/>
        <name val="Calibri"/>
        <scheme val="minor"/>
      </font>
      <alignment vertical="bottom" wrapText="0" readingOrder="0"/>
    </dxf>
  </rfmt>
  <rcc rId="2328" sId="1" xfDxf="1" dxf="1">
    <nc r="C258" t="inlineStr">
      <is>
        <t>Line bending</t>
      </is>
    </nc>
    <ndxf>
      <font>
        <sz val="6"/>
        <color rgb="FF000000"/>
        <name val="Rockwell Nova"/>
        <scheme val="none"/>
      </font>
      <alignment horizontal="left" readingOrder="1"/>
    </ndxf>
  </rcc>
  <rcc rId="2329" sId="1">
    <nc r="B259" t="inlineStr">
      <is>
        <t>What shaping tool would be used to make a baseball bat?</t>
      </is>
    </nc>
  </rcc>
  <rcc rId="2330" sId="1">
    <nc r="C259" t="inlineStr">
      <is>
        <t>Lathe</t>
      </is>
    </nc>
  </rcc>
  <rcc rId="2331" sId="1">
    <nc r="E260">
      <v>5.7</v>
    </nc>
  </rcc>
  <rcc rId="2332" sId="1">
    <nc r="B260" t="inlineStr">
      <is>
        <t>Name this process: Polypropylene or HIPS sheet heated until soft, then vacuumed (sucked) down to a mould.</t>
      </is>
    </nc>
  </rcc>
  <rcc rId="2333" sId="1">
    <nc r="C260" t="inlineStr">
      <is>
        <t>Vacuum forming</t>
      </is>
    </nc>
  </rcc>
  <rcc rId="2334" sId="1">
    <nc r="B261" t="inlineStr">
      <is>
        <t>What type of moulding would be used to manufacture Coca-Cola bottles?</t>
      </is>
    </nc>
  </rcc>
  <rcc rId="2335" sId="1">
    <nc r="C261" t="inlineStr">
      <is>
        <t>Blow moulding</t>
      </is>
    </nc>
  </rcc>
  <rcc rId="2336" sId="1">
    <nc r="B262" t="inlineStr">
      <is>
        <t>What moulding type is this? Tube of softened plastic inserted into hollow mould and air injected to inflate it.</t>
      </is>
    </nc>
  </rcc>
  <rcc rId="2337" sId="1">
    <nc r="C262" t="inlineStr">
      <is>
        <t>Blow moulding</t>
      </is>
    </nc>
  </rcc>
  <rcc rId="2338" sId="1">
    <nc r="B263" t="inlineStr">
      <is>
        <t>What moulding type is this? Molten material is forced (injected) into a closed mould under pressure</t>
      </is>
    </nc>
  </rcc>
  <rfmt sheetId="1" sqref="C263" start="0" length="0">
    <dxf>
      <font>
        <sz val="11"/>
        <color theme="1"/>
        <name val="Calibri"/>
        <scheme val="minor"/>
      </font>
      <alignment vertical="bottom" wrapText="0" readingOrder="0"/>
    </dxf>
  </rfmt>
  <rcc rId="2339" sId="1" xfDxf="1" dxf="1">
    <nc r="C263" t="inlineStr">
      <is>
        <t>Injection moulding</t>
      </is>
    </nc>
    <ndxf>
      <font>
        <sz val="6"/>
        <color rgb="FF000000"/>
        <name val="Rockwell Nova"/>
        <scheme val="none"/>
      </font>
      <alignment horizontal="left" readingOrder="1"/>
    </ndxf>
  </rcc>
  <rcc rId="2340" sId="1">
    <nc r="B264" t="inlineStr">
      <is>
        <t>What moulding type would be used to manufacture plastic rods or tubes?</t>
      </is>
    </nc>
  </rcc>
  <rcc rId="2341" sId="1">
    <nc r="C264" t="inlineStr">
      <is>
        <t xml:space="preserve">Extrusion
</t>
      </is>
    </nc>
  </rcc>
  <rcc rId="2342" sId="1">
    <nc r="B265" t="inlineStr">
      <is>
        <t>What metal joining technique involves melting a tin and copper alloy onto a joint with a hot iron?</t>
      </is>
    </nc>
  </rcc>
  <rcc rId="2343" sId="1">
    <nc r="C265" t="inlineStr">
      <is>
        <t>Soldering</t>
      </is>
    </nc>
  </rcc>
  <rcc rId="2344" sId="1">
    <nc r="B266" t="inlineStr">
      <is>
        <t>What metal joining technique involves using a blowtorch to melt brass spelter, forming a joint?</t>
      </is>
    </nc>
  </rcc>
  <rcc rId="2345" sId="1">
    <nc r="C266" t="inlineStr">
      <is>
        <t xml:space="preserve">Brazing
</t>
      </is>
    </nc>
  </rcc>
  <rcc rId="2346" sId="1">
    <nc r="B267" t="inlineStr">
      <is>
        <t>What metal joining technique involves very high temperatures, melting the pieces of metal together?</t>
      </is>
    </nc>
  </rcc>
  <rcc rId="2347" sId="1">
    <nc r="C267" t="inlineStr">
      <is>
        <t>Welding</t>
      </is>
    </nc>
  </rcc>
  <rcc rId="2348" sId="1">
    <nc r="E268">
      <v>5.8</v>
    </nc>
  </rcc>
  <rcc rId="2349" sId="1">
    <nc r="B268" t="inlineStr">
      <is>
        <t>When painting timber, What is the name given to the first coat of paint, which allows the top coat to stick?</t>
      </is>
    </nc>
  </rcc>
</revisions>
</file>

<file path=xl/revisions/revisionLog1311.xml><?xml version="1.0" encoding="utf-8"?>
<revisions xmlns="http://schemas.openxmlformats.org/spreadsheetml/2006/main" xmlns:r="http://schemas.openxmlformats.org/officeDocument/2006/relationships">
  <rfmt sheetId="1" sqref="B42" start="0" length="0">
    <dxf>
      <font>
        <sz val="11"/>
        <color theme="1"/>
        <name val="Calibri"/>
        <scheme val="minor"/>
      </font>
      <alignment vertical="bottom" wrapText="0" readingOrder="0"/>
      <border outline="0">
        <left/>
        <right/>
        <bottom/>
      </border>
    </dxf>
  </rfmt>
  <rcc rId="1864" sId="1" xfDxf="1" dxf="1">
    <nc r="B42" t="inlineStr">
      <is>
        <t>Name 3 fossil fuels.</t>
      </is>
    </nc>
    <ndxf>
      <font>
        <sz val="7"/>
        <color rgb="FF000000"/>
        <name val="Rockwell Nova"/>
        <scheme val="none"/>
      </font>
      <alignment horizontal="left" readingOrder="1"/>
    </ndxf>
  </rcc>
  <rfmt sheetId="1" sqref="C42" start="0" length="0">
    <dxf>
      <font>
        <sz val="11"/>
        <color theme="1"/>
        <name val="Calibri"/>
        <scheme val="minor"/>
      </font>
      <alignment vertical="bottom" wrapText="0" readingOrder="0"/>
      <border outline="0">
        <right/>
        <bottom/>
      </border>
    </dxf>
  </rfmt>
  <rcc rId="1865" sId="1" xfDxf="1" dxf="1">
    <nc r="C42" t="inlineStr">
      <is>
        <t>Coal, Oil, Gas</t>
      </is>
    </nc>
    <ndxf>
      <font>
        <sz val="7"/>
        <color rgb="FF000000"/>
        <name val="Rockwell Nova"/>
        <scheme val="none"/>
      </font>
      <alignment horizontal="left" readingOrder="1"/>
    </ndxf>
  </rcc>
  <rfmt sheetId="1" sqref="B43" start="0" length="0">
    <dxf>
      <font>
        <sz val="11"/>
        <color theme="1"/>
        <name val="Calibri"/>
        <scheme val="minor"/>
      </font>
      <alignment vertical="bottom" wrapText="0" readingOrder="0"/>
      <border outline="0">
        <left/>
        <right/>
        <bottom/>
      </border>
    </dxf>
  </rfmt>
  <rcc rId="1866" sId="1" xfDxf="1" dxf="1">
    <nc r="B43" t="inlineStr">
      <is>
        <t>Name 3 types of renewable energy.</t>
      </is>
    </nc>
    <ndxf>
      <font>
        <sz val="7"/>
        <color rgb="FF000000"/>
        <name val="Rockwell Nova"/>
        <scheme val="none"/>
      </font>
      <alignment horizontal="left" readingOrder="1"/>
    </ndxf>
  </rcc>
  <rfmt sheetId="1" sqref="C43" start="0" length="0">
    <dxf>
      <font>
        <sz val="11"/>
        <color theme="1"/>
        <name val="Calibri"/>
        <scheme val="minor"/>
      </font>
      <alignment vertical="bottom" wrapText="0" readingOrder="0"/>
      <border outline="0">
        <right/>
        <bottom/>
      </border>
    </dxf>
  </rfmt>
  <rcc rId="1867" sId="1" xfDxf="1" dxf="1">
    <nc r="C43" t="inlineStr">
      <is>
        <t>Wind, Solar, Tidal, Hydro, Biomass</t>
      </is>
    </nc>
    <ndxf>
      <font>
        <sz val="7"/>
        <color rgb="FF000000"/>
        <name val="Rockwell Nova"/>
        <scheme val="none"/>
      </font>
      <alignment horizontal="left" readingOrder="1"/>
    </ndxf>
  </rcc>
  <rfmt sheetId="1" sqref="B44" start="0" length="0">
    <dxf>
      <font>
        <sz val="11"/>
        <color theme="1"/>
        <name val="Calibri"/>
        <scheme val="minor"/>
      </font>
      <alignment vertical="bottom" wrapText="0" readingOrder="0"/>
      <border outline="0">
        <left/>
        <right/>
        <bottom/>
      </border>
    </dxf>
  </rfmt>
  <rcc rId="1868" sId="1" xfDxf="1" dxf="1">
    <nc r="B44" t="inlineStr">
      <is>
        <t>What is the word used for organic matter used as a fuel for the generation of electricity.</t>
      </is>
    </nc>
    <ndxf>
      <font>
        <sz val="7"/>
        <color rgb="FF000000"/>
        <name val="Rockwell Nova"/>
        <scheme val="none"/>
      </font>
      <alignment horizontal="left" readingOrder="1"/>
    </ndxf>
  </rcc>
  <rfmt sheetId="1" sqref="C44" start="0" length="0">
    <dxf>
      <font>
        <sz val="11"/>
        <color theme="1"/>
        <name val="Calibri"/>
        <scheme val="minor"/>
      </font>
      <alignment vertical="bottom" wrapText="0" readingOrder="0"/>
      <border outline="0">
        <right/>
        <bottom/>
      </border>
    </dxf>
  </rfmt>
  <rcc rId="1869" sId="1" xfDxf="1" dxf="1">
    <nc r="C44" t="inlineStr">
      <is>
        <t>Biomass</t>
      </is>
    </nc>
    <ndxf>
      <font>
        <sz val="7"/>
        <color rgb="FF000000"/>
        <name val="Rockwell Nova"/>
        <scheme val="none"/>
      </font>
      <alignment horizontal="left" readingOrder="1"/>
    </ndxf>
  </rcc>
  <rfmt sheetId="1" sqref="B45" start="0" length="0">
    <dxf>
      <font>
        <sz val="11"/>
        <color theme="1"/>
        <name val="Calibri"/>
        <scheme val="minor"/>
      </font>
      <alignment vertical="bottom" wrapText="0" readingOrder="0"/>
      <border outline="0">
        <left/>
        <right/>
        <bottom/>
      </border>
    </dxf>
  </rfmt>
  <rcc rId="1870" sId="1" xfDxf="1" dxf="1">
    <nc r="B45" t="inlineStr">
      <is>
        <t>Give one argument for the use of renewable energy</t>
      </is>
    </nc>
    <ndxf>
      <font>
        <sz val="7"/>
        <color rgb="FF000000"/>
        <name val="Rockwell Nova"/>
        <scheme val="none"/>
      </font>
      <alignment horizontal="left" readingOrder="1"/>
    </ndxf>
  </rcc>
  <rfmt sheetId="1" sqref="C45" start="0" length="0">
    <dxf>
      <font>
        <sz val="11"/>
        <color theme="1"/>
        <name val="Calibri"/>
        <scheme val="minor"/>
      </font>
      <alignment vertical="bottom" wrapText="0" readingOrder="0"/>
      <border outline="0">
        <right/>
        <bottom/>
      </border>
    </dxf>
  </rfmt>
  <rcc rId="1871" sId="1" xfDxf="1" dxf="1">
    <nc r="C45" t="inlineStr">
      <is>
        <t>Saves finite resources, becoming more efficient, public pressure, less CO2.</t>
      </is>
    </nc>
    <ndxf>
      <font>
        <sz val="7"/>
        <color rgb="FF000000"/>
        <name val="Rockwell Nova"/>
        <scheme val="none"/>
      </font>
      <alignment horizontal="left" readingOrder="1"/>
    </ndxf>
  </rcc>
  <rcc rId="1872" sId="1">
    <nc r="B46" t="inlineStr">
      <is>
        <t>Give one argument against renewable technology</t>
      </is>
    </nc>
  </rcc>
  <rcc rId="1873" sId="1">
    <nc r="C46" t="inlineStr">
      <is>
        <t>Initial cost, reliability/consistency, effect on landscape</t>
      </is>
    </nc>
  </rcc>
  <rfmt sheetId="1" sqref="B47" start="0" length="0">
    <dxf>
      <font>
        <sz val="11"/>
        <color theme="1"/>
        <name val="Calibri"/>
        <scheme val="minor"/>
      </font>
      <alignment vertical="bottom" wrapText="0" readingOrder="0"/>
      <border outline="0">
        <left/>
        <right/>
        <bottom/>
      </border>
    </dxf>
  </rfmt>
  <rcc rId="1874" sId="1" xfDxf="1" dxf="1">
    <nc r="B47" t="inlineStr">
      <is>
        <t>What renewable energy type uses generators making energy as water passes through a dam?</t>
      </is>
    </nc>
    <ndxf>
      <font>
        <sz val="7"/>
        <color rgb="FF000000"/>
        <name val="Rockwell Nova"/>
        <scheme val="none"/>
      </font>
      <alignment horizontal="left" readingOrder="1"/>
    </ndxf>
  </rcc>
  <rcc rId="1875" sId="1">
    <nc r="C47" t="inlineStr">
      <is>
        <t>Hydro</t>
      </is>
    </nc>
  </rcc>
  <rcc rId="1876" sId="1">
    <nc r="B48" t="inlineStr">
      <is>
        <t>Why is the use of fossil fuels bad for the environment?</t>
      </is>
    </nc>
  </rcc>
  <rcc rId="1877" sId="1">
    <nc r="C48" t="inlineStr">
      <is>
        <t>Burning releases CO2, they are a finite resource, extraction causes pollution</t>
      </is>
    </nc>
  </rcc>
  <rcc rId="1878" sId="1">
    <nc r="B49" t="inlineStr">
      <is>
        <t>What renewable energy type generates energy from the sun?</t>
      </is>
    </nc>
  </rcc>
  <rcc rId="1879" sId="1">
    <nc r="C49" t="inlineStr">
      <is>
        <t>Solar</t>
      </is>
    </nc>
  </rcc>
  <rcc rId="1880" sId="1">
    <nc r="E50">
      <v>2.1</v>
    </nc>
  </rcc>
  <rcc rId="1881" sId="1">
    <nc r="D50" t="inlineStr">
      <is>
        <t>Section 2</t>
      </is>
    </nc>
  </rcc>
  <rcc rId="1882" sId="1">
    <nc r="B50" t="inlineStr">
      <is>
        <t>A material’s ability to withstand forces without breaking</t>
      </is>
    </nc>
  </rcc>
  <rcc rId="1883" sId="1">
    <nc r="C50" t="inlineStr">
      <is>
        <t>Strength</t>
      </is>
    </nc>
  </rcc>
  <rcc rId="1884" sId="1">
    <nc r="B51" t="inlineStr">
      <is>
        <t>A material’s ability to withstand scratches, abrasion or denting</t>
      </is>
    </nc>
  </rcc>
  <rcc rId="1885" sId="1">
    <nc r="C51" t="inlineStr">
      <is>
        <t>Hardness</t>
      </is>
    </nc>
  </rcc>
  <rcc rId="1886" sId="1">
    <nc r="B52" t="inlineStr">
      <is>
        <t>What is the word used to describe how easy it is to bend or shape a material?</t>
      </is>
    </nc>
  </rcc>
  <rcc rId="1887" sId="1">
    <nc r="C52" t="inlineStr">
      <is>
        <t>Malleability</t>
      </is>
    </nc>
  </rcc>
  <rcc rId="1888" sId="1">
    <nc r="B53" t="inlineStr">
      <is>
        <t>What is the word used to describe how easy it is to draw a material out into a wire?</t>
      </is>
    </nc>
  </rcc>
  <rcc rId="1889" sId="1">
    <nc r="C53" t="inlineStr">
      <is>
        <t>Ductility</t>
      </is>
    </nc>
  </rcc>
  <rcc rId="1890" sId="1">
    <nc r="B54" t="inlineStr">
      <is>
        <t>A material’s ability to withstand forces without breaking</t>
      </is>
    </nc>
  </rcc>
  <rcc rId="1891" sId="1">
    <nc r="C54" t="inlineStr">
      <is>
        <t>Strength</t>
      </is>
    </nc>
  </rcc>
  <rcc rId="1892" sId="1">
    <nc r="B55" t="inlineStr">
      <is>
        <t>A material’s ability to withstand scratches, abrasion or denting</t>
      </is>
    </nc>
  </rcc>
  <rcc rId="1893" sId="1">
    <nc r="C55" t="inlineStr">
      <is>
        <t>Hardness</t>
      </is>
    </nc>
  </rcc>
  <rcc rId="1894" sId="1">
    <nc r="B56" t="inlineStr">
      <is>
        <t>A material’s mass per unit of volume is known as its what?</t>
      </is>
    </nc>
  </rcc>
  <rcc rId="1895" sId="1">
    <nc r="C56" t="inlineStr">
      <is>
        <t>Density</t>
      </is>
    </nc>
  </rcc>
  <rcc rId="1896" sId="1">
    <nc r="B57" t="inlineStr">
      <is>
        <t>What is the definition of a ferrous metal?</t>
      </is>
    </nc>
  </rcc>
  <rfmt sheetId="1" sqref="C57" start="0" length="0">
    <dxf>
      <font>
        <sz val="11"/>
        <color theme="1"/>
        <name val="Calibri"/>
        <scheme val="minor"/>
      </font>
      <alignment vertical="bottom" wrapText="0" readingOrder="0"/>
      <border outline="0">
        <right/>
        <bottom/>
      </border>
    </dxf>
  </rfmt>
  <rcc rId="1897" sId="1" xfDxf="1" dxf="1">
    <nc r="C57" t="inlineStr">
      <is>
        <t>A metal that contains iron</t>
      </is>
    </nc>
    <ndxf>
      <font>
        <sz val="6"/>
        <color rgb="FF000000"/>
        <name val="Rockwell Nova"/>
        <scheme val="none"/>
      </font>
      <alignment horizontal="left" readingOrder="1"/>
    </ndxf>
  </rcc>
  <rcc rId="1898" sId="1">
    <nc r="B58" t="inlineStr">
      <is>
        <t>What is the word used to describe how good a material is at soaking up moisture?</t>
      </is>
    </nc>
  </rcc>
  <rcc rId="1899" sId="1">
    <nc r="C58" t="inlineStr">
      <is>
        <t>Absorbency</t>
      </is>
    </nc>
  </rcc>
  <rcc rId="1900" sId="1">
    <nc r="C59" t="inlineStr">
      <is>
        <t>Alloy</t>
      </is>
    </nc>
  </rcc>
  <rcc rId="1901" sId="1">
    <nc r="E60">
      <v>2.2000000000000002</v>
    </nc>
  </rcc>
  <rfmt sheetId="1" sqref="A1:E408" start="0" length="2147483647">
    <dxf>
      <font>
        <name val="Calibri"/>
        <scheme val="minor"/>
      </font>
    </dxf>
  </rfmt>
  <rfmt sheetId="1" sqref="A1:E408" start="0" length="2147483647">
    <dxf>
      <font>
        <sz val="12"/>
      </font>
    </dxf>
  </rfmt>
  <rcc rId="1902" sId="1">
    <nc r="B59" t="inlineStr">
      <is>
        <t>A mixture of two or more metals is called a what?</t>
      </is>
    </nc>
  </rcc>
  <rcc rId="1903" sId="1">
    <nc r="B60" t="inlineStr">
      <is>
        <t>What type of paper is high quality, textured and used for sketching or making cards?</t>
      </is>
    </nc>
  </rcc>
  <rcc rId="1904" sId="1">
    <nc r="C60" t="inlineStr">
      <is>
        <t>Cartridge</t>
      </is>
    </nc>
  </rcc>
  <rcc rId="1905" sId="1">
    <nc r="B61" t="inlineStr">
      <is>
        <t>What type of board has a bleached surface for printing onto, and is often used for packaging?</t>
      </is>
    </nc>
  </rcc>
  <rcc rId="1906" sId="1">
    <nc r="C61" t="inlineStr">
      <is>
        <t>Solid white board</t>
      </is>
    </nc>
  </rcc>
  <rcc rId="1907" sId="1">
    <nc r="B62" t="inlineStr">
      <is>
        <t>What type of board has a fluted inner core for adding strength and rigidity? Often used for packaging.</t>
      </is>
    </nc>
  </rcc>
  <rcc rId="1908" sId="1">
    <nc r="C62" t="inlineStr">
      <is>
        <t>Corrugated card</t>
      </is>
    </nc>
  </rcc>
  <rcc rId="1909" sId="1">
    <nc r="B63" t="inlineStr">
      <is>
        <t>What insulating board is often used for food packaging to keep the food warm?</t>
      </is>
    </nc>
  </rcc>
  <rcc rId="1910" sId="1">
    <nc r="C63" t="inlineStr">
      <is>
        <t>Foil lined board</t>
      </is>
    </nc>
  </rcc>
  <rcc rId="1911" sId="1">
    <nc r="B64" t="inlineStr">
      <is>
        <t>What type of timber is this? Softwood, light in colour, quite strong, cheap. Often used in construction.</t>
      </is>
    </nc>
  </rcc>
  <rcc rId="1912" sId="1">
    <nc r="C64" t="inlineStr">
      <is>
        <t>Pine</t>
      </is>
    </nc>
  </rcc>
  <rcc rId="1913" sId="1">
    <nc r="B65" t="inlineStr">
      <is>
        <t>What type of timber is this? Hardwood, low density, light, soft, easy to cut. Often used for model making.</t>
      </is>
    </nc>
  </rcc>
  <rcc rId="1914" sId="1">
    <nc r="C65" t="inlineStr">
      <is>
        <t>Balsa</t>
      </is>
    </nc>
  </rcc>
  <rcc rId="1915" sId="1">
    <nc r="B66" t="inlineStr">
      <is>
        <t>What type of timber is this? Hardwood, tough, durable, strong. Often used in furniture.</t>
      </is>
    </nc>
  </rcc>
  <rcc rId="1916" sId="1">
    <nc r="C66" t="inlineStr">
      <is>
        <t>Oak</t>
      </is>
    </nc>
  </rcc>
  <rcc rId="1917" sId="1">
    <nc r="B67" t="inlineStr">
      <is>
        <t>What type of timber is this? Hardwood, tough, absorbs shock. Used to make tool handles and baseball bats.</t>
      </is>
    </nc>
  </rcc>
  <rcc rId="1918" sId="1">
    <nc r="C67" t="inlineStr">
      <is>
        <t>Ash</t>
      </is>
    </nc>
  </rcc>
  <rcc rId="1919" sId="1">
    <nc r="E68">
      <v>2.2999999999999998</v>
    </nc>
  </rcc>
  <rcc rId="1920" sId="1">
    <nc r="B68" t="inlineStr">
      <is>
        <t>What type of metal is this? Ferrous, Iron mixed with carbon, strong, cheap. Used to make car bodies.</t>
      </is>
    </nc>
  </rcc>
  <rfmt sheetId="1" sqref="C68" start="0" length="0">
    <dxf>
      <font>
        <sz val="11"/>
        <color theme="1"/>
        <name val="Calibri"/>
        <scheme val="minor"/>
      </font>
      <alignment vertical="bottom" wrapText="0" readingOrder="0"/>
      <border outline="0">
        <right/>
        <bottom/>
      </border>
    </dxf>
  </rfmt>
  <rcc rId="1921" sId="1" xfDxf="1" dxf="1">
    <nc r="C68" t="inlineStr">
      <is>
        <t>Steel</t>
      </is>
    </nc>
    <ndxf>
      <font>
        <sz val="6"/>
        <color rgb="FF000000"/>
        <name val="Rockwell Nova"/>
        <scheme val="none"/>
      </font>
      <alignment horizontal="left" readingOrder="1"/>
    </ndxf>
  </rcc>
  <rfmt sheetId="1" sqref="B69" start="0" length="0">
    <dxf>
      <font>
        <sz val="11"/>
        <color theme="1"/>
        <name val="Calibri"/>
        <scheme val="minor"/>
      </font>
      <alignment vertical="bottom" wrapText="0" readingOrder="0"/>
      <border outline="0">
        <left/>
        <right/>
        <bottom/>
      </border>
    </dxf>
  </rfmt>
  <rfmt sheetId="1" sqref="B69" start="0" length="0">
    <dxf>
      <font>
        <sz val="6"/>
        <color rgb="FF000000"/>
        <name val="Rockwell Nova"/>
        <scheme val="none"/>
      </font>
    </dxf>
  </rfmt>
  <rcc rId="1922" sId="1" xfDxf="1" dxf="1">
    <nc r="B69" t="inlineStr">
      <is>
        <r>
          <t>What type of metal is this? Non-Ferrous, light, corrosion resistant, malleable. Used to make tin cans/aeroplanes</t>
        </r>
        <r>
          <rPr>
            <b/>
            <sz val="6"/>
            <color rgb="FF000000"/>
            <rFont val="Rockwell Nova"/>
          </rPr>
          <t xml:space="preserve"> </t>
        </r>
      </is>
    </nc>
    <ndxf>
      <font>
        <sz val="6"/>
        <color rgb="FF000000"/>
        <name val="Rockwell Nova"/>
        <scheme val="none"/>
      </font>
      <alignment horizontal="left" readingOrder="1"/>
    </ndxf>
  </rcc>
  <rcc rId="1923" sId="1">
    <nc r="C69" t="inlineStr">
      <is>
        <t>Aluminium</t>
      </is>
    </nc>
  </rcc>
  <rcc rId="1924" sId="1">
    <nc r="B70" t="inlineStr">
      <is>
        <t>What type of metal is this? Non-ferrous, soft, malleable, ductile, conductive. Used to make electrical wires.</t>
      </is>
    </nc>
  </rcc>
  <rcc rId="1925" sId="1">
    <nc r="C70" t="inlineStr">
      <is>
        <t>Copper</t>
      </is>
    </nc>
  </rcc>
  <rcc rId="1926" sId="1">
    <nc r="B71" t="inlineStr">
      <is>
        <t>What type of metal is this? Non-ferrous, not strong, corrosion resistant. Used to galvanise steel (prevent rust)</t>
      </is>
    </nc>
  </rcc>
  <rcc rId="1927" sId="1">
    <nc r="C71" t="inlineStr">
      <is>
        <t>Zinc</t>
      </is>
    </nc>
  </rcc>
  <rfmt sheetId="1" sqref="B72" start="0" length="0">
    <dxf>
      <font>
        <sz val="11"/>
        <color theme="1"/>
        <name val="Calibri"/>
        <scheme val="minor"/>
      </font>
      <alignment vertical="bottom" wrapText="0" readingOrder="0"/>
      <border outline="0">
        <left/>
        <right/>
        <bottom/>
      </border>
    </dxf>
  </rfmt>
  <rcc rId="1928" sId="1" xfDxf="1" dxf="1">
    <nc r="B72" t="inlineStr">
      <is>
        <t>What type of polymer is this? Thermoforming, Strong, light.  Used for washing up bowls, pipes, baskets.</t>
      </is>
    </nc>
    <ndxf>
      <font>
        <sz val="6"/>
        <color rgb="FF000000"/>
        <name val="Rockwell Nova"/>
        <scheme val="none"/>
      </font>
      <alignment horizontal="left" readingOrder="1"/>
    </ndxf>
  </rcc>
  <rcc rId="1929" sId="1">
    <nc r="C72" t="inlineStr">
      <is>
        <t>High-density polyethylene (HDPE)</t>
      </is>
    </nc>
  </rcc>
  <rcc rId="1930" sId="1">
    <nc r="B73" t="inlineStr">
      <is>
        <t>What type of polymer is this? Thermoforming, light, strong, tough. Used to make drinks bottles.</t>
      </is>
    </nc>
  </rcc>
  <rcc rId="1931" sId="1">
    <nc r="C73" t="inlineStr">
      <is>
        <t>Polyethylene terephthalate (PET)</t>
      </is>
    </nc>
  </rcc>
  <rfmt sheetId="1" sqref="B74" start="0" length="0">
    <dxf>
      <font>
        <sz val="11"/>
        <color theme="1"/>
        <name val="Calibri"/>
        <scheme val="minor"/>
      </font>
      <alignment vertical="bottom" wrapText="0" readingOrder="0"/>
    </dxf>
  </rfmt>
  <rcc rId="1932" sId="1" xfDxf="1" dxf="1">
    <nc r="B74" t="inlineStr">
      <is>
        <t>What type of polymer is this? Thermoforming, tough, flexible, used to make plastic chairs.</t>
      </is>
    </nc>
    <ndxf>
      <font>
        <sz val="6"/>
        <color rgb="FF000000"/>
        <name val="Rockwell Nova"/>
        <scheme val="none"/>
      </font>
      <alignment horizontal="left" readingOrder="1"/>
    </ndxf>
  </rcc>
  <rfmt sheetId="1" sqref="C74" start="0" length="0">
    <dxf>
      <font>
        <sz val="11"/>
        <color theme="1"/>
        <name val="Calibri"/>
        <scheme val="minor"/>
      </font>
      <alignment vertical="bottom" wrapText="0" readingOrder="0"/>
    </dxf>
  </rfmt>
  <rcc rId="1933" sId="1" xfDxf="1" dxf="1">
    <nc r="C74" t="inlineStr">
      <is>
        <t>Polypropylene (PP)</t>
      </is>
    </nc>
    <ndxf>
      <font>
        <sz val="6"/>
        <color rgb="FF000000"/>
        <name val="Rockwell Nova"/>
        <scheme val="none"/>
      </font>
      <alignment horizontal="left" readingOrder="1"/>
    </ndxf>
  </rcc>
  <rfmt sheetId="1" sqref="B75" start="0" length="0">
    <dxf>
      <font>
        <sz val="11"/>
        <color theme="1"/>
        <name val="Calibri"/>
        <scheme val="minor"/>
      </font>
      <alignment vertical="bottom" wrapText="0" readingOrder="0"/>
    </dxf>
  </rfmt>
  <rcc rId="1934" sId="1" xfDxf="1" dxf="1">
    <nc r="B75" t="inlineStr">
      <is>
        <t>What type of polymer is this? Thermosetting, Hard, brittle, electrical insulator. Used to make plug sockets.</t>
      </is>
    </nc>
    <ndxf>
      <font>
        <sz val="6"/>
        <color rgb="FF000000"/>
        <name val="Rockwell Nova"/>
        <scheme val="none"/>
      </font>
      <alignment horizontal="left" readingOrder="1"/>
    </ndxf>
  </rcc>
  <rcc rId="1935" sId="1">
    <nc r="C75" t="inlineStr">
      <is>
        <t>Urea formaldehyde (UF)</t>
      </is>
    </nc>
  </rcc>
  <rcc rId="1936" sId="1">
    <nc r="E76">
      <v>2.4</v>
    </nc>
  </rcc>
  <rfmt sheetId="1" sqref="A1:XFD1048576" start="0" length="2147483647">
    <dxf>
      <font>
        <name val="Calibri"/>
        <scheme val="minor"/>
      </font>
    </dxf>
  </rfmt>
  <rfmt sheetId="1" sqref="A1:XFD1048576" start="0" length="2147483647">
    <dxf>
      <font>
        <sz val="12"/>
      </font>
    </dxf>
  </rfmt>
</revisions>
</file>

<file path=xl/revisions/revisionLog1411.xml><?xml version="1.0" encoding="utf-8"?>
<revisions xmlns="http://schemas.openxmlformats.org/spreadsheetml/2006/main" xmlns:r="http://schemas.openxmlformats.org/officeDocument/2006/relationships">
  <rfmt sheetId="1" sqref="A1:XFD1048576" start="0" length="2147483647">
    <dxf>
      <font>
        <name val="Calibri"/>
        <scheme val="minor"/>
      </font>
    </dxf>
  </rfmt>
  <rfmt sheetId="1" sqref="A1:XFD1048576" start="0" length="2147483647">
    <dxf>
      <font>
        <sz val="12"/>
      </font>
    </dxf>
  </rfmt>
  <rcc rId="2144" sId="1">
    <nc r="B172" t="inlineStr">
      <is>
        <t>What is the name of the paper or board property meaning easy to bend?</t>
      </is>
    </nc>
  </rcc>
  <rcc rId="2145" sId="1">
    <nc r="C172" t="inlineStr">
      <is>
        <t>Flexible</t>
      </is>
    </nc>
  </rcc>
  <rcc rId="2146" sId="1">
    <nc r="B173" t="inlineStr">
      <is>
        <t>What is the name of the paper or board property meaning resistant to bending?</t>
      </is>
    </nc>
  </rcc>
  <rcc rId="2147" sId="1">
    <nc r="C173" t="inlineStr">
      <is>
        <t>Rigid</t>
      </is>
    </nc>
  </rcc>
  <rcc rId="2148" sId="1">
    <nc r="B174" t="inlineStr">
      <is>
        <t>What word is used to describe a material’s ability to withstand force without breaking?</t>
      </is>
    </nc>
  </rcc>
  <rcc rId="2149" sId="1">
    <nc r="C174" t="inlineStr">
      <is>
        <t>Strength</t>
      </is>
    </nc>
  </rcc>
  <rcc rId="2150" sId="1">
    <nc r="B175" t="inlineStr">
      <is>
        <t>In paper and board, what is meant by the word ‘ply’?</t>
      </is>
    </nc>
  </rcc>
  <rcc rId="2151" sId="1">
    <nc r="C175" t="inlineStr">
      <is>
        <t>How many layers the material is made up of</t>
      </is>
    </nc>
  </rcc>
  <rcc rId="2152" sId="1">
    <nc r="B176" t="inlineStr">
      <is>
        <t>Give one stock form of paper</t>
      </is>
    </nc>
  </rcc>
  <rcc rId="2153" sId="1">
    <nc r="C176" t="inlineStr">
      <is>
        <t>Rolls, sheets, A0, A1, A2, A3, A4, A5…</t>
      </is>
    </nc>
  </rcc>
  <rcc rId="2154" sId="1">
    <nc r="B177" t="inlineStr">
      <is>
        <t>Give one property of foil lined board that makes it suitable for hot food packaging.</t>
      </is>
    </nc>
  </rcc>
  <rcc rId="2155" sId="1">
    <nc r="C177" t="inlineStr">
      <is>
        <t>Waterproof, airtight, printable, insulating, rigid enough to hold food, non-toxic.</t>
      </is>
    </nc>
  </rcc>
  <rcc rId="2156" sId="1">
    <nc r="B178" t="inlineStr">
      <is>
        <t>Why might board be coated in wax in sandwich packaging?</t>
      </is>
    </nc>
  </rcc>
  <rcc rId="2157" sId="1">
    <nc r="C178" t="inlineStr">
      <is>
        <t>To resist moisture.</t>
      </is>
    </nc>
  </rcc>
  <rcc rId="2158" sId="1">
    <nc r="B179" t="inlineStr">
      <is>
        <t>What is meant by the material property ‘toxicity’</t>
      </is>
    </nc>
  </rcc>
  <rcc rId="2159" sId="1">
    <nc r="C179" t="inlineStr">
      <is>
        <t>How poisonous or dangerous a material is to people</t>
      </is>
    </nc>
  </rcc>
  <rcc rId="2160" sId="1">
    <nc r="E180">
      <v>4.2</v>
    </nc>
  </rcc>
  <rcv guid="{45401245-7BAA-485D-9629-82ED17D87BFD}" action="delete"/>
  <rcv guid="{45401245-7BAA-485D-9629-82ED17D87BFD}" action="add"/>
</revisions>
</file>

<file path=xl/revisions/revisionLog1511.xml><?xml version="1.0" encoding="utf-8"?>
<revisions xmlns="http://schemas.openxmlformats.org/spreadsheetml/2006/main" xmlns:r="http://schemas.openxmlformats.org/officeDocument/2006/relationships">
  <rcc rId="2379" sId="1">
    <nc r="B282" t="inlineStr">
      <is>
        <t xml:space="preserve">What is the word used to describe how the product is designed and shaped to be comfortable for the user?
</t>
      </is>
    </nc>
  </rcc>
  <rcc rId="2380" sId="1">
    <nc r="C282" t="inlineStr">
      <is>
        <t>Ergonomics</t>
      </is>
    </nc>
  </rcc>
  <rcc rId="2381" sId="1">
    <nc r="B283" t="inlineStr">
      <is>
        <t>What is the word used to describe human measurements?</t>
      </is>
    </nc>
  </rcc>
  <rcc rId="2382" sId="1">
    <nc r="C283" t="inlineStr">
      <is>
        <t>Anthropometrics</t>
      </is>
    </nc>
  </rcc>
  <rcc rId="2383" sId="1">
    <nc r="E284">
      <v>7.2</v>
    </nc>
  </rcc>
  <rcc rId="2384" sId="1">
    <nc r="B284" t="inlineStr">
      <is>
        <t>If the height of a group of people was surveyed, what would the 5th percentile of this group refer to?</t>
      </is>
    </nc>
  </rcc>
  <rcc rId="2385" sId="1">
    <nc r="C284" t="inlineStr">
      <is>
        <t>The shortest 5% of people</t>
      </is>
    </nc>
  </rcc>
  <rcc rId="2386" sId="1">
    <nc r="B285" t="inlineStr">
      <is>
        <t>If the height of a group of people was surveyed, what would the 5th percentile of this group refer to?</t>
      </is>
    </nc>
  </rcc>
  <rcc rId="2387" sId="1">
    <nc r="C285" t="inlineStr">
      <is>
        <t>The tallest 5%</t>
      </is>
    </nc>
  </rcc>
  <rcc rId="2388" sId="1">
    <nc r="B286" t="inlineStr">
      <is>
        <t>What is the word used to describe the person or people a product is designed for?</t>
      </is>
    </nc>
  </rcc>
  <rcc rId="2389" sId="1">
    <nc r="C286" t="inlineStr">
      <is>
        <t xml:space="preserve">Client
</t>
      </is>
    </nc>
  </rcc>
  <rcc rId="2390" sId="1">
    <nc r="B287" t="inlineStr">
      <is>
        <t>What changes could be made to the design of a calculator to make it accessible to clients with visual impairment?</t>
      </is>
    </nc>
  </rcc>
  <rcc rId="2391" sId="1">
    <nc r="C287" t="inlineStr">
      <is>
        <t>Larger screen, larger or more visible buttons, braille or textured buttons, high contrast print or screen, speaker/sound</t>
      </is>
    </nc>
  </rcc>
  <rcc rId="2392" sId="1">
    <nc r="B288" t="inlineStr">
      <is>
        <t>What changes could be made to the design of a landline telephone to make it accessible to deaf people?</t>
      </is>
    </nc>
  </rcc>
  <rcc rId="2393" sId="1">
    <nc r="C288" t="inlineStr">
      <is>
        <t>Light-up alerts, speech to text function, visible ringing alert, wearable accessories</t>
      </is>
    </nc>
  </rcc>
  <rcc rId="2394" sId="1">
    <nc r="B289" t="inlineStr">
      <is>
        <t>What changes could be made to the design of a digital camera to make it accessible to a 5 year old child?</t>
      </is>
    </nc>
  </rcc>
  <rfmt sheetId="1" sqref="C289" start="0" length="0">
    <dxf>
      <font>
        <sz val="11"/>
        <color theme="1"/>
        <name val="Calibri"/>
        <scheme val="minor"/>
      </font>
      <alignment vertical="bottom" wrapText="0" readingOrder="0"/>
    </dxf>
  </rfmt>
  <rcc rId="2395" sId="1" xfDxf="1" dxf="1">
    <nc r="C289" t="inlineStr">
      <is>
        <t>Simple controls, large buttons, brightly coloured, durable, strong, water proof, audio feedback, themed</t>
      </is>
    </nc>
    <ndxf>
      <font>
        <sz val="7"/>
        <color rgb="FF000000"/>
        <name val="Rockwell Nova"/>
        <scheme val="none"/>
      </font>
      <alignment horizontal="left" readingOrder="1"/>
    </ndxf>
  </rcc>
  <rcc rId="2396" sId="1">
    <nc r="B290" t="inlineStr">
      <is>
        <t>What word is used to describe the bottom 5% of people in a survey?</t>
      </is>
    </nc>
  </rcc>
  <rcc rId="2397" sId="1">
    <nc r="C290" t="inlineStr">
      <is>
        <t>5th percentile</t>
      </is>
    </nc>
  </rcc>
  <rcc rId="2398" sId="1">
    <nc r="B291" t="inlineStr">
      <is>
        <t>What word is used to describe the top 5% of people in a survey?</t>
      </is>
    </nc>
  </rcc>
  <rcc rId="2399" sId="1">
    <nc r="C291" t="inlineStr">
      <is>
        <t>95th percentile</t>
      </is>
    </nc>
  </rcc>
  <rcc rId="2400" sId="1">
    <nc r="E292">
      <v>7.3</v>
    </nc>
  </rcc>
</revisions>
</file>

<file path=xl/revisions/revisionLog11111.xml><?xml version="1.0" encoding="utf-8"?>
<revisions xmlns="http://schemas.openxmlformats.org/spreadsheetml/2006/main" xmlns:r="http://schemas.openxmlformats.org/officeDocument/2006/relationships">
  <rfmt sheetId="1" sqref="B180" start="0" length="0">
    <dxf>
      <font>
        <sz val="11"/>
        <color theme="1"/>
        <name val="Calibri"/>
        <scheme val="minor"/>
      </font>
      <alignment vertical="bottom" wrapText="0" readingOrder="0"/>
    </dxf>
  </rfmt>
  <rcc rId="2161" sId="1" xfDxf="1" dxf="1">
    <nc r="B180" t="inlineStr">
      <is>
        <t>What is the term used to describe parts that come ready made for use (e.g. screws, buttons)</t>
      </is>
    </nc>
    <ndxf>
      <font>
        <sz val="7"/>
        <color rgb="FF000000"/>
        <name val="Rockwell Nova"/>
        <scheme val="none"/>
      </font>
      <alignment horizontal="left" readingOrder="1"/>
    </ndxf>
  </rcc>
  <rcc rId="2162" sId="1">
    <nc r="C180" t="inlineStr">
      <is>
        <t>Standard Components</t>
      </is>
    </nc>
  </rcc>
  <rcc rId="2163" sId="1">
    <nc r="B181" t="inlineStr">
      <is>
        <t>Name one standard component</t>
      </is>
    </nc>
  </rcc>
  <rcc rId="2164" sId="1">
    <nc r="C181" t="inlineStr">
      <is>
        <t>Dowels, screws, bindings, nuts, bolts, seals, tapes</t>
      </is>
    </nc>
  </rcc>
  <rcc rId="2165" sId="1">
    <nc r="B182" t="inlineStr">
      <is>
        <t>Give one advantage to the manufacturer of using standard components</t>
      </is>
    </nc>
  </rcc>
  <rcc rId="2166" sId="1">
    <nc r="C182" t="inlineStr">
      <is>
        <t>Cheap per component, saves manufacturing time, less machinery needed</t>
      </is>
    </nc>
  </rcc>
  <rcc rId="2167" sId="1">
    <nc r="B183" t="inlineStr">
      <is>
        <t>State one advantage of standard components to the product user</t>
      </is>
    </nc>
  </rcc>
  <rcc rId="2168" sId="1">
    <nc r="C183" t="inlineStr">
      <is>
        <t>Easy to replace parts, maintenance of products is easier</t>
      </is>
    </nc>
  </rcc>
  <rcc rId="2169" sId="1">
    <nc r="B184" t="inlineStr">
      <is>
        <t>What is the function of bindings?</t>
      </is>
    </nc>
  </rcc>
  <rcc rId="2170" sId="1">
    <nc r="C184" t="inlineStr">
      <is>
        <t>Hold pages together to make books.</t>
      </is>
    </nc>
  </rcc>
  <rfmt sheetId="1" sqref="B185" start="0" length="0">
    <dxf>
      <font>
        <sz val="11"/>
        <color theme="1"/>
        <name val="Calibri"/>
        <scheme val="minor"/>
      </font>
      <alignment vertical="bottom" wrapText="0" readingOrder="0"/>
    </dxf>
  </rfmt>
  <rcc rId="2171" sId="1" xfDxf="1" dxf="1">
    <nc r="B185" t="inlineStr">
      <is>
        <t>Comb and spiral are types of what standard component?</t>
      </is>
    </nc>
    <ndxf>
      <font>
        <sz val="7"/>
        <color rgb="FF000000"/>
        <name val="Rockwell Nova"/>
        <scheme val="none"/>
      </font>
      <alignment horizontal="left" readingOrder="1"/>
    </ndxf>
  </rcc>
  <rcc rId="2172" sId="1">
    <nc r="C185" t="inlineStr">
      <is>
        <t>Bindings</t>
      </is>
    </nc>
  </rcc>
  <rfmt sheetId="1" sqref="B186" start="0" length="0">
    <dxf>
      <font>
        <sz val="11"/>
        <color theme="1"/>
        <name val="Calibri"/>
        <scheme val="minor"/>
      </font>
      <alignment vertical="bottom" wrapText="0" readingOrder="0"/>
    </dxf>
  </rfmt>
  <rcc rId="2173" sId="1" xfDxf="1" dxf="1">
    <nc r="B186" t="inlineStr">
      <is>
        <t>What standard component is often found on an envelope?</t>
      </is>
    </nc>
    <ndxf>
      <font>
        <sz val="7"/>
        <color rgb="FF000000"/>
        <name val="Rockwell Nova"/>
        <scheme val="none"/>
      </font>
      <alignment horizontal="left" readingOrder="1"/>
    </ndxf>
  </rcc>
  <rcc rId="2174" sId="1">
    <nc r="C186" t="inlineStr">
      <is>
        <t>Seal</t>
      </is>
    </nc>
  </rcc>
  <rcc rId="2175" sId="1">
    <nc r="B187" t="inlineStr">
      <is>
        <t>Sticky, double sided and masking are all types of what standard component?</t>
      </is>
    </nc>
  </rcc>
  <rcc rId="2176" sId="1">
    <nc r="C187" t="inlineStr">
      <is>
        <t>Tape</t>
      </is>
    </nc>
  </rcc>
  <rcc rId="2177" sId="1">
    <nc r="E188">
      <v>4.3</v>
    </nc>
  </rcc>
  <rcc rId="2178" sId="1">
    <nc r="B188" t="inlineStr">
      <is>
        <t>What piece of equipment uses shear force to cut paper and card?</t>
      </is>
    </nc>
  </rcc>
  <rcc rId="2179" sId="1">
    <nc r="C188" t="inlineStr">
      <is>
        <t>Scissors (accept guillotine and paper trimmer)</t>
      </is>
    </nc>
  </rcc>
  <rcc rId="2180" sId="1">
    <nc r="B189" t="inlineStr">
      <is>
        <t xml:space="preserve">Give one advantage of using a laser cutter to cut card wedding invitations </t>
      </is>
    </nc>
  </rcc>
  <rcc rId="2181" sId="1">
    <nc r="C189" t="inlineStr">
      <is>
        <t>Accurate, precise, can cut intricate designs, quick, repeatable, all identical products</t>
      </is>
    </nc>
  </rcc>
  <rcc rId="2182" sId="1">
    <nc r="B190" t="inlineStr">
      <is>
        <t>What process is used to cut card nets? It uses sharp blades on a plywood board to press down</t>
      </is>
    </nc>
  </rcc>
  <rcc rId="2183" sId="1">
    <nc r="C190" t="inlineStr">
      <is>
        <t>Die cutting</t>
      </is>
    </nc>
  </rcc>
  <rcc rId="2184" sId="1">
    <nc r="B191" t="inlineStr">
      <is>
        <t>When cutting card, what is meant by ‘scoring’</t>
      </is>
    </nc>
  </rcc>
  <rcc rId="2185" sId="1">
    <nc r="C191" t="inlineStr">
      <is>
        <t>Small indent along a line to make it easier to bend</t>
      </is>
    </nc>
  </rcc>
  <rcc rId="2186" sId="1">
    <nc r="B192" t="inlineStr">
      <is>
        <t>What is the term used to describe a 2D plan for making a 3D object out of board or paper?</t>
      </is>
    </nc>
  </rcc>
  <rcc rId="2187" sId="1">
    <nc r="C192" t="inlineStr">
      <is>
        <t>Net</t>
      </is>
    </nc>
  </rcc>
  <rcc rId="2188" sId="1">
    <nc r="B193" t="inlineStr">
      <is>
        <t>What piece of equipment is used for making straight cuts in large sheets of card or paper?</t>
      </is>
    </nc>
  </rcc>
  <rcc rId="2189" sId="1">
    <nc r="C193" t="inlineStr">
      <is>
        <t>Guillotine, paper trimmer</t>
      </is>
    </nc>
  </rcc>
  <rcc rId="2190" sId="1">
    <nc r="B194" t="inlineStr">
      <is>
        <t>What makes die cutting suitable for batch and mass production?</t>
      </is>
    </nc>
  </rcc>
  <rcc rId="2191" sId="1">
    <nc r="C194" t="inlineStr">
      <is>
        <t>Repeatable, fast, large number of products can be made, all identical</t>
      </is>
    </nc>
  </rcc>
  <rcc rId="2192" sId="1">
    <nc r="B195" t="inlineStr">
      <is>
        <t>Why does a die cutter have some sharp and some round edge blades?</t>
      </is>
    </nc>
  </rcc>
  <rcc rId="2193" sId="1">
    <nc r="C195" t="inlineStr">
      <is>
        <t>Sharp blades for cutting, round edge for scoring</t>
      </is>
    </nc>
  </rcc>
  <rcc rId="2194" sId="1">
    <nc r="E196">
      <v>4.4000000000000004</v>
    </nc>
  </rcc>
  <rcv guid="{45401245-7BAA-485D-9629-82ED17D87BFD}" action="delete"/>
  <rcv guid="{45401245-7BAA-485D-9629-82ED17D87BFD}" action="add"/>
</revisions>
</file>

<file path=xl/revisions/revisionLog13111.xml><?xml version="1.0" encoding="utf-8"?>
<revisions xmlns="http://schemas.openxmlformats.org/spreadsheetml/2006/main" xmlns:r="http://schemas.openxmlformats.org/officeDocument/2006/relationships">
  <rcc rId="1842" sId="1">
    <nc r="E34">
      <v>1.5</v>
    </nc>
  </rcc>
  <rcc rId="1843" sId="1">
    <nc r="B32" t="inlineStr">
      <is>
        <t>These are the 6 Rs.  Repair, Reuse, Refuse, Reduce, ____, ____.  What are the missing two?</t>
      </is>
    </nc>
  </rcc>
  <rcc rId="1844" sId="1">
    <nc r="C32" t="inlineStr">
      <is>
        <t>Rethink, Recycle</t>
      </is>
    </nc>
  </rcc>
  <rfmt sheetId="1" sqref="A1:E408" start="0" length="2147483647">
    <dxf>
      <font>
        <sz val="12"/>
      </font>
    </dxf>
  </rfmt>
  <rfmt sheetId="1" sqref="A1:E408" start="0" length="2147483647">
    <dxf>
      <font>
        <name val="Calibri"/>
        <scheme val="minor"/>
      </font>
    </dxf>
  </rfmt>
  <rcc rId="1845" sId="1">
    <nc r="B33" t="inlineStr">
      <is>
        <t>These are the 6 Rs.  Recycle, Rethink, Reduce, Refuse, ____, ____.  What are the missing two?</t>
      </is>
    </nc>
  </rcc>
  <rfmt sheetId="1" sqref="C33" start="0" length="0">
    <dxf>
      <font>
        <sz val="11"/>
        <color theme="1"/>
        <name val="Calibri"/>
        <scheme val="minor"/>
      </font>
      <alignment vertical="bottom" wrapText="0" readingOrder="0"/>
    </dxf>
  </rfmt>
  <rcc rId="1846" sId="1" xfDxf="1" dxf="1">
    <nc r="C33" t="inlineStr">
      <is>
        <t>Repair, Re-use</t>
      </is>
    </nc>
    <ndxf>
      <font>
        <sz val="7"/>
        <color rgb="FF000000"/>
        <name val="Rockwell Nova"/>
        <scheme val="none"/>
      </font>
      <alignment horizontal="left" readingOrder="1"/>
    </ndxf>
  </rcc>
  <rfmt sheetId="1" sqref="B34" start="0" length="0">
    <dxf>
      <font>
        <sz val="11"/>
        <color theme="1"/>
        <name val="Calibri"/>
        <scheme val="minor"/>
      </font>
      <alignment vertical="bottom" wrapText="0" readingOrder="0"/>
    </dxf>
  </rfmt>
  <rcc rId="1847" sId="1" xfDxf="1" dxf="1">
    <nc r="B34" t="inlineStr">
      <is>
        <t>Identifying and taking advantage of new business opportunities is known as what?</t>
      </is>
    </nc>
    <ndxf>
      <font>
        <sz val="7"/>
        <color rgb="FF000000"/>
        <name val="Rockwell Nova"/>
        <scheme val="none"/>
      </font>
      <alignment horizontal="left" readingOrder="1"/>
    </ndxf>
  </rcc>
  <rfmt sheetId="1" sqref="C34" start="0" length="0">
    <dxf>
      <font>
        <sz val="11"/>
        <color theme="1"/>
        <name val="Calibri"/>
        <scheme val="minor"/>
      </font>
      <alignment vertical="bottom" wrapText="0" readingOrder="0"/>
    </dxf>
  </rfmt>
  <rcc rId="1848" sId="1" xfDxf="1" dxf="1">
    <nc r="C34" t="inlineStr">
      <is>
        <t>Enterprise</t>
      </is>
    </nc>
    <ndxf>
      <font>
        <sz val="7"/>
        <color rgb="FF000000"/>
        <name val="Rockwell Nova"/>
        <scheme val="none"/>
      </font>
      <alignment horizontal="left" readingOrder="1"/>
    </ndxf>
  </rcc>
  <rcc rId="1849" sId="1">
    <nc r="B35" t="inlineStr">
      <is>
        <t>State the word used to describe a large number of people investing money to fund an idea.</t>
      </is>
    </nc>
  </rcc>
  <rcc rId="1850" sId="1">
    <nc r="C35" t="inlineStr">
      <is>
        <t>Crowdfunding</t>
      </is>
    </nc>
  </rcc>
  <rcc rId="1851" sId="1">
    <nc r="B36" t="inlineStr">
      <is>
        <t>Promoting a product online through social media, email or search engine is known as?</t>
      </is>
    </nc>
  </rcc>
  <rcc rId="1852" sId="1">
    <nc r="C36" t="inlineStr">
      <is>
        <t>Virtual Marketing</t>
      </is>
    </nc>
  </rcc>
  <rfmt sheetId="1" sqref="B37" start="0" length="0">
    <dxf>
      <font>
        <sz val="11"/>
        <color theme="1"/>
        <name val="Calibri"/>
        <scheme val="minor"/>
      </font>
      <alignment vertical="bottom" wrapText="0" readingOrder="0"/>
      <border outline="0">
        <left/>
        <right/>
        <bottom/>
      </border>
    </dxf>
  </rfmt>
  <rcc rId="1853" sId="1" xfDxf="1" dxf="1">
    <nc r="B37" t="inlineStr">
      <is>
        <t>What is it called when a product is made due to consumer demand?</t>
      </is>
    </nc>
    <ndxf>
      <font>
        <sz val="7"/>
        <color rgb="FF000000"/>
        <name val="Rockwell Nova"/>
        <scheme val="none"/>
      </font>
      <alignment horizontal="left" readingOrder="1"/>
    </ndxf>
  </rcc>
  <rcc rId="1854" sId="1">
    <nc r="C37" t="inlineStr">
      <is>
        <t>Market Pull</t>
      </is>
    </nc>
  </rcc>
  <rcc rId="1855" sId="1">
    <nc r="B38" t="inlineStr">
      <is>
        <t>What is it called when advances in technology drive the design of new products?</t>
      </is>
    </nc>
  </rcc>
  <rcc rId="1856" sId="1">
    <nc r="C38" t="inlineStr">
      <is>
        <t>Technology push</t>
      </is>
    </nc>
  </rcc>
  <rcc rId="1857" sId="1">
    <nc r="B39" t="inlineStr">
      <is>
        <t>A business that is owned and run by its members is known as a what?</t>
      </is>
    </nc>
  </rcc>
  <rcc rId="1858" sId="1">
    <nc r="C39" t="inlineStr">
      <is>
        <t>Co-operative</t>
      </is>
    </nc>
  </rcc>
  <rcc rId="1859" sId="1">
    <nc r="B40" t="inlineStr">
      <is>
        <t>Name the organisation that ensures workers/ farmers get a fair price and conditions</t>
      </is>
    </nc>
  </rcc>
  <rcc rId="1860" sId="1">
    <nc r="C40" t="inlineStr">
      <is>
        <t>Fair Trade</t>
      </is>
    </nc>
  </rcc>
  <rfmt sheetId="1" sqref="B41" start="0" length="0">
    <dxf>
      <font>
        <sz val="11"/>
        <color theme="1"/>
        <name val="Calibri"/>
        <scheme val="minor"/>
      </font>
      <alignment vertical="bottom" wrapText="0" readingOrder="0"/>
      <border outline="0">
        <left/>
        <right/>
        <bottom/>
      </border>
    </dxf>
  </rfmt>
  <rcc rId="1861" sId="1" xfDxf="1" dxf="1">
    <nc r="B41" t="inlineStr">
      <is>
        <t>What word describes group of people’s way of life, traditions, beliefs, fashion and customs?</t>
      </is>
    </nc>
    <ndxf>
      <font>
        <sz val="7"/>
        <color rgb="FF000000"/>
        <name val="Rockwell Nova"/>
        <scheme val="none"/>
      </font>
      <alignment horizontal="left" readingOrder="1"/>
    </ndxf>
  </rcc>
  <rcc rId="1862" sId="1">
    <nc r="C41" t="inlineStr">
      <is>
        <t>Culture</t>
      </is>
    </nc>
  </rcc>
  <rcc rId="1863" sId="1">
    <nc r="E42">
      <v>1.6</v>
    </nc>
  </rcc>
  <rfmt sheetId="1" sqref="A1:E408" start="0" length="2147483647">
    <dxf>
      <font>
        <name val="Calibri"/>
        <scheme val="minor"/>
      </font>
    </dxf>
  </rfmt>
  <rfmt sheetId="1" sqref="A1:E408" start="0" length="2147483647">
    <dxf>
      <font>
        <sz val="12"/>
      </font>
    </dxf>
  </rfmt>
</revisions>
</file>

<file path=xl/revisions/revisionLog14111.xml><?xml version="1.0" encoding="utf-8"?>
<revisions xmlns="http://schemas.openxmlformats.org/spreadsheetml/2006/main" xmlns:r="http://schemas.openxmlformats.org/officeDocument/2006/relationships">
  <rcc rId="2057" sId="1">
    <nc r="B132" t="inlineStr">
      <is>
        <t>What scale of production would be suitable to make a small number of products such as wedding dresses?</t>
      </is>
    </nc>
  </rcc>
  <rcc rId="2058" sId="1">
    <nc r="C132" t="inlineStr">
      <is>
        <t>One-off</t>
      </is>
    </nc>
  </rcc>
  <rcc rId="2059" sId="1">
    <nc r="B133" t="inlineStr">
      <is>
        <t>What scale of production involves making a specific number of products in one go?</t>
      </is>
    </nc>
  </rcc>
  <rcc rId="2060" sId="1">
    <nc r="C133" t="inlineStr">
      <is>
        <t>Batch production</t>
      </is>
    </nc>
  </rcc>
  <rfmt sheetId="1" sqref="B134" start="0" length="0">
    <dxf>
      <font>
        <sz val="11"/>
        <color theme="1"/>
        <name val="Calibri"/>
        <scheme val="minor"/>
      </font>
      <alignment vertical="bottom" wrapText="0" readingOrder="0"/>
    </dxf>
  </rfmt>
  <rcc rId="2061" sId="1" xfDxf="1" dxf="1">
    <nc r="B134" t="inlineStr">
      <is>
        <t>What scale of production involves making large numbers of products in an assembly line?</t>
      </is>
    </nc>
    <ndxf>
      <font>
        <sz val="6"/>
        <color rgb="FF000000"/>
        <name val="Rockwell Nova"/>
        <scheme val="none"/>
      </font>
      <alignment horizontal="left" readingOrder="1"/>
    </ndxf>
  </rcc>
  <rfmt sheetId="1" sqref="C134" start="0" length="0">
    <dxf>
      <font>
        <sz val="11"/>
        <color theme="1"/>
        <name val="Calibri"/>
        <scheme val="minor"/>
      </font>
      <alignment vertical="bottom" wrapText="0" readingOrder="0"/>
    </dxf>
  </rfmt>
  <rcc rId="2062" sId="1" xfDxf="1" dxf="1">
    <nc r="C134" t="inlineStr">
      <is>
        <t>Mass production</t>
      </is>
    </nc>
    <ndxf>
      <font>
        <sz val="6"/>
        <color rgb="FF000000"/>
        <name val="Rockwell Nova"/>
        <scheme val="none"/>
      </font>
      <alignment horizontal="left" readingOrder="1"/>
    </ndxf>
  </rcc>
  <rcc rId="2063" sId="1">
    <nc r="B135" t="inlineStr">
      <is>
        <t>What scale of production runs all of the time, 24 hours a day, and is mostly automated. (e.g. bottles of drink)</t>
      </is>
    </nc>
  </rcc>
  <rcc rId="2064" sId="1">
    <nc r="C135" t="inlineStr">
      <is>
        <t>Continuous production</t>
      </is>
    </nc>
  </rcc>
  <rcc rId="2065" sId="1">
    <nc r="B136" t="inlineStr">
      <is>
        <t>What scale of production would be suitable to make a bespoke wedding dress?</t>
      </is>
    </nc>
  </rcc>
  <rcc rId="2066" sId="1">
    <nc r="C136" t="inlineStr">
      <is>
        <t>One-off</t>
      </is>
    </nc>
  </rcc>
  <rcc rId="2067" sId="1">
    <nc r="B137" t="inlineStr">
      <is>
        <t>What scale of production would be suitable to make road cars?</t>
      </is>
    </nc>
  </rcc>
  <rcc rId="2068" sId="1">
    <nc r="C137" t="inlineStr">
      <is>
        <t>Mass production</t>
      </is>
    </nc>
  </rcc>
  <rfmt sheetId="1" sqref="B138" start="0" length="0">
    <dxf>
      <font>
        <sz val="11"/>
        <color theme="1"/>
        <name val="Calibri"/>
        <scheme val="minor"/>
      </font>
      <alignment vertical="bottom" wrapText="0" readingOrder="0"/>
    </dxf>
  </rfmt>
  <rcc rId="2069" sId="1" xfDxf="1" dxf="1">
    <nc r="B138" t="inlineStr">
      <is>
        <t>What scale of production would be suitable to manufacture aluminium foil?</t>
      </is>
    </nc>
    <ndxf>
      <font>
        <sz val="6"/>
        <color rgb="FF000000"/>
        <name val="Rockwell Nova"/>
        <scheme val="none"/>
      </font>
      <alignment horizontal="left" readingOrder="1"/>
    </ndxf>
  </rcc>
  <rfmt sheetId="1" sqref="C138" start="0" length="0">
    <dxf>
      <font>
        <sz val="11"/>
        <color theme="1"/>
        <name val="Calibri"/>
        <scheme val="minor"/>
      </font>
      <alignment vertical="bottom" wrapText="0" readingOrder="0"/>
    </dxf>
  </rfmt>
  <rcc rId="2070" sId="1" xfDxf="1" dxf="1">
    <nc r="C138" t="inlineStr">
      <is>
        <t>Continuous production</t>
      </is>
    </nc>
    <ndxf>
      <font>
        <sz val="6"/>
        <color rgb="FF000000"/>
        <name val="Rockwell Nova"/>
        <scheme val="none"/>
      </font>
      <alignment horizontal="left" readingOrder="1"/>
    </ndxf>
  </rcc>
  <rcc rId="2071" sId="1">
    <nc r="B139" t="inlineStr">
      <is>
        <t>What scale of production would be most suitable to manufacture bottles of lemonade?</t>
      </is>
    </nc>
  </rcc>
  <rcc rId="2072" sId="1">
    <nc r="C139" t="inlineStr">
      <is>
        <t>Continuous production</t>
      </is>
    </nc>
  </rcc>
  <rfmt sheetId="1" sqref="A1:E408" start="0" length="2147483647">
    <dxf>
      <font>
        <name val="Calibri"/>
        <scheme val="minor"/>
      </font>
    </dxf>
  </rfmt>
  <rfmt sheetId="1" sqref="A1:E408" start="0" length="2147483647">
    <dxf>
      <font>
        <sz val="12"/>
      </font>
    </dxf>
  </rfmt>
  <rcc rId="2073" sId="1">
    <nc r="E140">
      <v>3.4</v>
    </nc>
  </rcc>
  <rcc rId="2074" sId="1">
    <nc r="B140" t="inlineStr">
      <is>
        <t>What is the name given to the steps taken to ensure a product is made to a high standard?</t>
      </is>
    </nc>
  </rcc>
  <rcc rId="2075" sId="1">
    <nc r="C140" t="inlineStr">
      <is>
        <t>Quality Control</t>
      </is>
    </nc>
  </rcc>
  <rcc rId="2076" sId="1">
    <nc r="B141" t="inlineStr">
      <is>
        <t>Explain what is meant by ‘tolerance’ when manufacturing products.</t>
      </is>
    </nc>
  </rcc>
  <rcc rId="2077" sId="1">
    <nc r="C141" t="inlineStr">
      <is>
        <t>The margin of error.  The maximum and minimum size.  The range of size the part must be within.</t>
      </is>
    </nc>
  </rcc>
  <rcc rId="2078" sId="1">
    <nc r="B142" t="inlineStr">
      <is>
        <t>What is the name given to a jig that is used to measure and check a size is within tolerance?</t>
      </is>
    </nc>
  </rcc>
  <rcc rId="2079" sId="1">
    <nc r="C142" t="inlineStr">
      <is>
        <t>Go/no go</t>
      </is>
    </nc>
  </rcc>
  <rcc rId="2080" sId="1">
    <nc r="B143" t="inlineStr">
      <is>
        <t>What is the name given to a coloured cross printed onto paper/board to check CMYK printing plates are aligned?</t>
      </is>
    </nc>
  </rcc>
  <rcc rId="2081" sId="1">
    <nc r="C143" t="inlineStr">
      <is>
        <t>Registration mark</t>
      </is>
    </nc>
  </rcc>
  <rcc rId="2082" sId="1">
    <nc r="B144" t="inlineStr">
      <is>
        <t>What tool would a quality control depth stop be used with?</t>
      </is>
    </nc>
  </rcc>
  <rcc rId="2083" sId="1">
    <nc r="C144" t="inlineStr">
      <is>
        <t>Drill</t>
      </is>
    </nc>
  </rcc>
  <rcc rId="2084" sId="1">
    <nc r="B145" t="inlineStr">
      <is>
        <t xml:space="preserve">If a 100mm metal bar must be cut to within plus or minus 1mm (+/- 1mm), what is the minimum allowable size? </t>
      </is>
    </nc>
  </rcc>
  <rcc rId="2085" sId="1">
    <nc r="C145" t="inlineStr">
      <is>
        <t>99mm</t>
      </is>
    </nc>
  </rcc>
  <rcc rId="2086" sId="1">
    <nc r="B146" t="inlineStr">
      <is>
        <t>A laser cutter must be programmed for each material.  The three variables are thickness, speed and what?</t>
      </is>
    </nc>
  </rcc>
  <rcc rId="2087" sId="1">
    <nc r="C146" t="inlineStr">
      <is>
        <t>Power</t>
      </is>
    </nc>
  </rcc>
  <rcc rId="2088" sId="1">
    <nc r="B147" t="inlineStr">
      <is>
        <t>A chair leg should be cut to 500mm plus or minus 2mm.  What is the maximum allowable length for the chair leg?</t>
      </is>
    </nc>
  </rcc>
  <rcc rId="2089" sId="1">
    <nc r="C147" t="inlineStr">
      <is>
        <t>502mm</t>
      </is>
    </nc>
  </rcc>
  <rcc rId="2090" sId="1">
    <nc r="E148">
      <v>3.5</v>
    </nc>
  </rcc>
  <rcc rId="2091" sId="1">
    <nc r="B148" t="inlineStr">
      <is>
        <t>Tools that are used to help speed up, simplify or control accuracy in manufacturing are known as what?</t>
      </is>
    </nc>
  </rcc>
  <rcc rId="2092" sId="1">
    <nc r="C148" t="inlineStr">
      <is>
        <t>Production aids</t>
      </is>
    </nc>
  </rcc>
  <rcc rId="2093" sId="1">
    <nc r="B149" t="inlineStr">
      <is>
        <t>What is a reference point?</t>
      </is>
    </nc>
  </rcc>
  <rfmt sheetId="1" sqref="C149" start="0" length="0">
    <dxf>
      <font>
        <sz val="11"/>
        <color theme="1"/>
        <name val="Calibri"/>
        <scheme val="minor"/>
      </font>
      <alignment vertical="bottom" wrapText="0" readingOrder="0"/>
    </dxf>
  </rfmt>
  <rcc rId="2094" sId="1" xfDxf="1" dxf="1">
    <nc r="C149" t="inlineStr">
      <is>
        <t>A known point where measurements are made from.</t>
      </is>
    </nc>
    <ndxf>
      <font>
        <sz val="6"/>
        <color rgb="FF000000"/>
        <name val="Rockwell Nova"/>
        <scheme val="none"/>
      </font>
      <alignment horizontal="left" readingOrder="1"/>
    </ndxf>
  </rcc>
  <rcc rId="2095" sId="1">
    <nc r="B150" t="inlineStr">
      <is>
        <t>What is the name given to making a product or drawing larger, smaller or the same size, with the same size ratio?</t>
      </is>
    </nc>
  </rcc>
  <rcc rId="2096" sId="1">
    <nc r="C150" t="inlineStr">
      <is>
        <t>Scale</t>
      </is>
    </nc>
  </rcc>
  <rcc rId="2097" sId="1">
    <nc r="B151" t="inlineStr">
      <is>
        <t>What is the name given to something used to draw or cut around to produce a shape identical to it?</t>
      </is>
    </nc>
  </rcc>
  <rcc rId="2098" sId="1">
    <nc r="C151" t="inlineStr">
      <is>
        <t>Template</t>
      </is>
    </nc>
  </rcc>
  <rfmt sheetId="1" sqref="B152" start="0" length="0">
    <dxf>
      <font>
        <sz val="11"/>
        <color theme="1"/>
        <name val="Calibri"/>
        <scheme val="minor"/>
      </font>
      <alignment vertical="bottom" wrapText="0" readingOrder="0"/>
    </dxf>
  </rfmt>
  <rcc rId="2099" sId="1" xfDxf="1" dxf="1">
    <nc r="B152" t="inlineStr">
      <is>
        <t>What is the name given to a paper template used to cut fabrics?</t>
      </is>
    </nc>
    <ndxf>
      <font>
        <sz val="6"/>
        <color rgb="FF000000"/>
        <name val="Rockwell Nova"/>
        <scheme val="none"/>
      </font>
      <alignment horizontal="left" readingOrder="1"/>
    </ndxf>
  </rcc>
  <rcc rId="2100" sId="1">
    <nc r="C152" t="inlineStr">
      <is>
        <t>Pattern</t>
      </is>
    </nc>
  </rcc>
  <rcc rId="2101" sId="1">
    <nc r="B153" t="inlineStr">
      <is>
        <t xml:space="preserve">A guide for tools to cut. Drill or position correctly is known as a what?
</t>
      </is>
    </nc>
  </rcc>
  <rcc rId="2102" sId="1">
    <nc r="C153" t="inlineStr">
      <is>
        <t>Jig</t>
      </is>
    </nc>
  </rcc>
  <rcc rId="2103" sId="1">
    <nc r="B154" t="inlineStr">
      <is>
        <t>Give one advantage of using a jig to manufacture several of the same part.</t>
      </is>
    </nc>
  </rcc>
  <rcc rId="2104" sId="1">
    <nc r="C154" t="inlineStr">
      <is>
        <t>Quicker, repeatable, accurate, all will be identical, no need to measure each one.</t>
      </is>
    </nc>
  </rcc>
  <rcc rId="2105" sId="1">
    <nc r="B155" t="inlineStr">
      <is>
        <t>If a model is made to a scale of 2 to 1 (2:1), is it bigger or smaller than the original?</t>
      </is>
    </nc>
  </rcc>
  <rcc rId="2106" sId="1">
    <nc r="C155" t="inlineStr">
      <is>
        <t>Bigger</t>
      </is>
    </nc>
  </rcc>
  <rcc rId="2107" sId="1">
    <nc r="E156">
      <v>3.6</v>
    </nc>
  </rcc>
  <rcc rId="2108" sId="1">
    <nc r="B156" t="inlineStr">
      <is>
        <t>When converting trees into paper (useful form), what is the purpose of bleaching?</t>
      </is>
    </nc>
  </rcc>
  <rfmt sheetId="1" sqref="C156" start="0" length="0">
    <dxf>
      <font>
        <sz val="11"/>
        <color theme="1"/>
        <name val="Calibri"/>
        <scheme val="minor"/>
      </font>
      <alignment vertical="bottom" wrapText="0" readingOrder="0"/>
    </dxf>
  </rfmt>
  <rcc rId="2109" sId="1" xfDxf="1" dxf="1">
    <nc r="C156" t="inlineStr">
      <is>
        <t>To make it white</t>
      </is>
    </nc>
    <ndxf>
      <font>
        <sz val="6"/>
        <color rgb="FF000000"/>
        <name val="Rockwell Nova"/>
        <scheme val="none"/>
      </font>
      <alignment horizontal="left" readingOrder="1"/>
    </ndxf>
  </rcc>
  <rcc rId="2110" sId="1">
    <nc r="B157" t="inlineStr">
      <is>
        <t>When converting trees into paper (useful form), what is the purpose of the chipper?</t>
      </is>
    </nc>
  </rcc>
  <rcc rId="2111" sId="1">
    <nc r="C157" t="inlineStr">
      <is>
        <t>To strip the bark off</t>
      </is>
    </nc>
  </rcc>
  <rcc rId="2112" sId="1">
    <nc r="B158" t="inlineStr">
      <is>
        <t>When converting trees into timber (useful form), what is meant by the term ‘seasoning’?</t>
      </is>
    </nc>
  </rcc>
  <rcc rId="2113" sId="1">
    <nc r="C158" t="inlineStr">
      <is>
        <t>Air drying in a kiln.  Prevents warping and cracking in use.</t>
      </is>
    </nc>
  </rcc>
  <rfmt sheetId="1" sqref="B159" start="0" length="0">
    <dxf>
      <font>
        <sz val="11"/>
        <color theme="1"/>
        <name val="Calibri"/>
        <scheme val="minor"/>
      </font>
      <alignment vertical="bottom" wrapText="0" readingOrder="0"/>
    </dxf>
  </rfmt>
  <rcc rId="2114" sId="1" xfDxf="1" dxf="1">
    <nc r="B159" t="inlineStr">
      <is>
        <t>There are two types of timber planks.  Rough sawn and PSE. What does PSE stand for?</t>
      </is>
    </nc>
    <ndxf>
      <font>
        <sz val="6"/>
        <color rgb="FF000000"/>
        <name val="Rockwell Nova"/>
        <scheme val="none"/>
      </font>
      <alignment horizontal="left" readingOrder="1"/>
    </ndxf>
  </rcc>
  <rcc rId="2115" sId="1">
    <nc r="C159" t="inlineStr">
      <is>
        <t>Planed Square Edge</t>
      </is>
    </nc>
  </rcc>
  <rcc rId="2116" sId="1">
    <nc r="B160" t="inlineStr">
      <is>
        <t>What is the name for the raw material, from which metal can be extracted?  (rock with metal in it)</t>
      </is>
    </nc>
  </rcc>
  <rcc rId="2117" sId="1">
    <nc r="C160" t="inlineStr">
      <is>
        <t>Ore</t>
      </is>
    </nc>
  </rcc>
  <rcc rId="2118" sId="1">
    <nc r="B161" t="inlineStr">
      <is>
        <t>What are the main stages of converting metal from raw material into a useful form?</t>
      </is>
    </nc>
  </rcc>
  <rcc rId="2119" sId="1">
    <nc r="C161" t="inlineStr">
      <is>
        <t>Mining, extraction, refine, cast (Get at least 3 right, in the right order)</t>
      </is>
    </nc>
  </rcc>
  <rcc rId="2120" sId="1">
    <nc r="B162" t="inlineStr">
      <is>
        <t>What is the name of the raw material from which plastic is made?</t>
      </is>
    </nc>
  </rcc>
  <rcc rId="2121" sId="1">
    <nc r="C162" t="inlineStr">
      <is>
        <t>Oil</t>
      </is>
    </nc>
  </rcc>
  <rcc rId="2122" sId="1">
    <nc r="B163" t="inlineStr">
      <is>
        <t>What are the main stages of converting wood from raw material into a useful form?</t>
      </is>
    </nc>
  </rcc>
  <rfmt sheetId="1" sqref="C163" start="0" length="0">
    <dxf>
      <font>
        <sz val="11"/>
        <color theme="1"/>
        <name val="Calibri"/>
        <scheme val="minor"/>
      </font>
      <alignment vertical="bottom" wrapText="0" readingOrder="0"/>
    </dxf>
  </rfmt>
  <rcc rId="2123" sId="1" xfDxf="1" dxf="1">
    <nc r="C163" t="inlineStr">
      <is>
        <t>Cut down trees, bark stripped, seasoned, cut into useful form, apply finish Get at least 3 correct)</t>
      </is>
    </nc>
    <ndxf>
      <font>
        <sz val="6"/>
        <color rgb="FF000000"/>
        <name val="Rockwell Nova"/>
        <scheme val="none"/>
      </font>
      <alignment horizontal="left" readingOrder="1"/>
    </ndxf>
  </rcc>
  <rcc rId="2124" sId="1">
    <nc r="E164">
      <v>3.7</v>
    </nc>
  </rcc>
  <rcc rId="2125" sId="1">
    <nc r="B164" t="inlineStr">
      <is>
        <t>What are synthetic fibres?</t>
      </is>
    </nc>
  </rcc>
  <rcc rId="2126" sId="1">
    <nc r="C164" t="inlineStr">
      <is>
        <t>Man made fibres made from polymers (plastics). E.g. Polyester, Lycra, Nylon</t>
      </is>
    </nc>
  </rcc>
  <rfmt sheetId="1" sqref="B165" start="0" length="0">
    <dxf>
      <font>
        <sz val="11"/>
        <color theme="1"/>
        <name val="Calibri"/>
        <scheme val="minor"/>
      </font>
      <alignment vertical="bottom" wrapText="0" readingOrder="0"/>
    </dxf>
  </rfmt>
  <rcc rId="2127" sId="1" xfDxf="1" dxf="1">
    <nc r="B165" t="inlineStr">
      <is>
        <t>How can cutting down trees to be used for timber damage the environment?</t>
      </is>
    </nc>
    <ndxf>
      <font>
        <sz val="6"/>
        <color rgb="FF000000"/>
        <name val="Rockwell Nova"/>
        <scheme val="none"/>
      </font>
      <alignment horizontal="left" readingOrder="1"/>
    </ndxf>
  </rcc>
  <rcc rId="2128" sId="1">
    <nc r="C165" t="inlineStr">
      <is>
        <t>Deforestation, cutting down rainforests, loss of habitats, contributes to global warming</t>
      </is>
    </nc>
  </rcc>
  <rcc rId="2129" sId="1">
    <nc r="C166" t="inlineStr">
      <is>
        <t>Do not cut wood from rainforests. Use sustainable forestry. Replant the trees.</t>
      </is>
    </nc>
  </rcc>
  <rm rId="2130" sheetId="1" source="B166:B167" destination="B167:B168" sourceSheetId="1">
    <rfmt sheetId="1" sqref="B168" start="0" length="0">
      <dxf>
        <font>
          <sz val="12"/>
          <color theme="1"/>
          <name val="Calibri"/>
          <scheme val="minor"/>
        </font>
        <alignment vertical="top" wrapText="1" readingOrder="0"/>
      </dxf>
    </rfmt>
  </rm>
  <rcc rId="2131" sId="1" xfDxf="1" dxf="1">
    <nc r="B166" t="inlineStr">
      <is>
        <t>How can cutting down trees for wood be made sustainable?</t>
      </is>
    </nc>
    <ndxf>
      <font>
        <sz val="12"/>
      </font>
      <alignment wrapText="1" readingOrder="0"/>
      <border outline="0">
        <left style="thin">
          <color indexed="64"/>
        </left>
        <right style="thin">
          <color indexed="64"/>
        </right>
        <top style="thin">
          <color indexed="64"/>
        </top>
        <bottom style="thin">
          <color indexed="64"/>
        </bottom>
      </border>
    </ndxf>
  </rcc>
  <rcc rId="2132" sId="1">
    <nc r="B167" t="inlineStr">
      <is>
        <t>How can mining for metal ore damage the environment?</t>
      </is>
    </nc>
  </rcc>
  <rcc rId="2133" sId="1">
    <nc r="C167" t="inlineStr">
      <is>
        <t xml:space="preserve">Uses a lot of energy, habitats lost, water/ground pollution, CO2 released causing global warming. </t>
      </is>
    </nc>
  </rcc>
  <rfmt sheetId="1" sqref="B168" start="0" length="0">
    <dxf>
      <font>
        <sz val="11"/>
        <color theme="1"/>
        <name val="Calibri"/>
        <scheme val="minor"/>
      </font>
      <alignment vertical="bottom" wrapText="0" readingOrder="0"/>
    </dxf>
  </rfmt>
  <rcc rId="2134" sId="1" xfDxf="1" dxf="1">
    <nc r="B168" t="inlineStr">
      <is>
        <t>How can drilling for oil damage the environment?</t>
      </is>
    </nc>
    <ndxf>
      <font>
        <sz val="6"/>
        <color rgb="FF000000"/>
        <name val="Rockwell Nova"/>
        <scheme val="none"/>
      </font>
      <alignment horizontal="left" readingOrder="1"/>
    </ndxf>
  </rcc>
  <rcc rId="2135" sId="1">
    <nc r="C168" t="inlineStr">
      <is>
        <t>Chemicals released into the sea and atmosphere. Oil leaks pollute land and sea. Wildlife harmed</t>
      </is>
    </nc>
  </rcc>
  <rcc rId="2136" sId="1">
    <nc r="B169" t="inlineStr">
      <is>
        <t>How can farming to produce fibres be environmentally damaging?</t>
      </is>
    </nc>
  </rcc>
  <rcc rId="2137" sId="1">
    <nc r="C169" t="inlineStr">
      <is>
        <t>Fertilizers and pesticides pollute rivers and harm wildlife.  Deforestation.</t>
      </is>
    </nc>
  </rcc>
  <rcc rId="2138" sId="1">
    <nc r="B170" t="inlineStr">
      <is>
        <t>One example of a natural fibre is cotton, give one more example of a natural fibre.</t>
      </is>
    </nc>
  </rcc>
  <rcc rId="2139" sId="1">
    <nc r="C170" t="inlineStr">
      <is>
        <t>Wool, Silk</t>
      </is>
    </nc>
  </rcc>
  <rcc rId="2140" sId="1" xfDxf="1" dxf="1">
    <nc r="B171" t="inlineStr">
      <is>
        <t>Is polyester a natural, regenerated or synthetic fibre?</t>
      </is>
    </nc>
    <ndxf>
      <font>
        <sz val="12"/>
      </font>
      <alignment wrapText="1" readingOrder="0"/>
    </ndxf>
  </rcc>
  <rcc rId="2141" sId="1">
    <nc r="C171" t="inlineStr">
      <is>
        <t>Synthetic</t>
      </is>
    </nc>
  </rcc>
  <rcc rId="2142" sId="1">
    <nc r="E172">
      <v>4.0999999999999996</v>
    </nc>
  </rcc>
  <rcc rId="2143" sId="1">
    <nc r="D172" t="inlineStr">
      <is>
        <t>Setion 4</t>
      </is>
    </nc>
  </rcc>
  <rcv guid="{45401245-7BAA-485D-9629-82ED17D87BFD}" action="delete"/>
  <rcv guid="{45401245-7BAA-485D-9629-82ED17D87BFD}" action="add"/>
</revisions>
</file>

<file path=xl/revisions/revisionLog15111.xml><?xml version="1.0" encoding="utf-8"?>
<revisions xmlns="http://schemas.openxmlformats.org/spreadsheetml/2006/main" xmlns:r="http://schemas.openxmlformats.org/officeDocument/2006/relationships">
  <rfmt sheetId="1" sqref="A1:E408" start="0" length="2147483647">
    <dxf>
      <font>
        <name val="Calibri"/>
        <scheme val="minor"/>
      </font>
    </dxf>
  </rfmt>
  <rfmt sheetId="1" sqref="A1:E408" start="0" length="2147483647">
    <dxf>
      <font>
        <sz val="12"/>
      </font>
    </dxf>
  </rfmt>
  <rfmt sheetId="1" xfDxf="1" sqref="E204" start="0" length="0">
    <dxf>
      <font>
        <sz val="12"/>
      </font>
    </dxf>
  </rfmt>
  <rfmt sheetId="1" sqref="B205" start="0" length="0">
    <dxf>
      <font>
        <sz val="11"/>
        <color theme="1"/>
        <name val="Calibri"/>
        <scheme val="minor"/>
      </font>
      <alignment vertical="bottom" wrapText="0" readingOrder="0"/>
    </dxf>
  </rfmt>
  <rcc rId="2214" sId="1" xfDxf="1" dxf="1">
    <nc r="B205" t="inlineStr">
      <is>
        <t>What is the word used to describe sandwiching a document between two layers of plastic?</t>
      </is>
    </nc>
    <ndxf>
      <font>
        <sz val="7"/>
        <color rgb="FF000000"/>
        <name val="Rockwell Nova"/>
        <scheme val="none"/>
      </font>
      <alignment horizontal="left" readingOrder="1"/>
    </ndxf>
  </rcc>
  <rcc rId="2215" sId="1">
    <nc r="C205" t="inlineStr">
      <is>
        <t>Laminating</t>
      </is>
    </nc>
  </rcc>
  <rcc rId="2216" sId="1">
    <nc r="B206" t="inlineStr">
      <is>
        <t>What finishing technique is this? Pushing a shaped die into the material to make it textured</t>
      </is>
    </nc>
  </rcc>
  <rcc rId="2217" sId="1">
    <nc r="C206" t="inlineStr">
      <is>
        <t>Embossing</t>
      </is>
    </nc>
  </rcc>
  <rcc rId="2218" sId="1">
    <nc r="B207" t="inlineStr">
      <is>
        <t>Why might a set of playing cards have a varnish applied to them?</t>
      </is>
    </nc>
  </rcc>
  <rfmt sheetId="1" sqref="C207" start="0" length="0">
    <dxf>
      <font>
        <sz val="11"/>
        <color theme="1"/>
        <name val="Calibri"/>
        <scheme val="minor"/>
      </font>
      <alignment vertical="bottom" wrapText="0" readingOrder="0"/>
    </dxf>
  </rfmt>
  <rcc rId="2219" sId="1" xfDxf="1" dxf="1">
    <nc r="C207" t="inlineStr">
      <is>
        <t>Protect them from damage. To give them a glossy finish</t>
      </is>
    </nc>
    <ndxf>
      <font>
        <sz val="7"/>
        <color rgb="FF000000"/>
        <name val="Rockwell Nova"/>
        <scheme val="none"/>
      </font>
      <alignment horizontal="left" readingOrder="1"/>
    </ndxf>
  </rcc>
  <rcc rId="2220" sId="1">
    <nc r="B208" t="inlineStr">
      <is>
        <t>Give one reason why a finish might be applied to paper or board</t>
      </is>
    </nc>
  </rcc>
  <rcc rId="2221" sId="1">
    <nc r="C208" t="inlineStr">
      <is>
        <t>Improve the look, protect from damage, change the texture</t>
      </is>
    </nc>
  </rcc>
  <rcc rId="2222" sId="1">
    <nc r="B209" t="inlineStr">
      <is>
        <t>What is the word used to describe sandwiching a document between two layers of plastic?</t>
      </is>
    </nc>
  </rcc>
  <rfmt sheetId="1" sqref="C209" start="0" length="0">
    <dxf>
      <font>
        <sz val="11"/>
        <color theme="1"/>
        <name val="Calibri"/>
        <scheme val="minor"/>
      </font>
      <alignment vertical="bottom" wrapText="0" readingOrder="0"/>
    </dxf>
  </rfmt>
  <rcc rId="2223" sId="1" xfDxf="1" dxf="1">
    <nc r="C209" t="inlineStr">
      <is>
        <t>Laminating</t>
      </is>
    </nc>
    <ndxf>
      <font>
        <sz val="7"/>
        <color rgb="FF000000"/>
        <name val="Rockwell Nova"/>
        <scheme val="none"/>
      </font>
      <alignment horizontal="left" readingOrder="1"/>
    </ndxf>
  </rcc>
  <rcc rId="2224" sId="1">
    <nc r="B210" t="inlineStr">
      <is>
        <t>What effect might laminating a paper menu have on the environment?</t>
      </is>
    </nc>
  </rcc>
  <rcc rId="2225" sId="1">
    <nc r="C210" t="inlineStr">
      <is>
        <t>Uses plastic (finite resource), more difficult to recycle</t>
      </is>
    </nc>
  </rcc>
  <rfmt sheetId="1" sqref="B211" start="0" length="0">
    <dxf>
      <font>
        <sz val="11"/>
        <color theme="1"/>
        <name val="Calibri"/>
        <scheme val="minor"/>
      </font>
      <alignment vertical="bottom" wrapText="0" readingOrder="0"/>
    </dxf>
  </rfmt>
  <rcc rId="2226" sId="1" xfDxf="1" dxf="1">
    <nc r="B211" t="inlineStr">
      <is>
        <t>Why might a high quality birthday card be embossed?</t>
      </is>
    </nc>
    <ndxf>
      <font>
        <sz val="7"/>
        <color rgb="FF000000"/>
        <name val="Rockwell Nova"/>
        <scheme val="none"/>
      </font>
      <alignment horizontal="left" readingOrder="1"/>
    </ndxf>
  </rcc>
  <rcc rId="2227" sId="1">
    <nc r="C211" t="inlineStr">
      <is>
        <t>Draw attention to the card, give the card a higher quality finish.</t>
      </is>
    </nc>
  </rcc>
  <rcc rId="2228" sId="1">
    <nc r="D212" t="inlineStr">
      <is>
        <t>Setion 5</t>
      </is>
    </nc>
  </rcc>
  <rcc rId="2229" sId="1">
    <nc r="E212">
      <v>5.0999999999999996</v>
    </nc>
  </rcc>
  <rcc rId="2230" sId="1">
    <nc r="B212" t="inlineStr">
      <is>
        <t>State one property that makes beech wood a suitable material for a wooden toy</t>
      </is>
    </nc>
  </rcc>
  <rcc rId="2231" sId="1">
    <nc r="C212" t="inlineStr">
      <is>
        <t>Hard, durable, attractive, safe, non-toxic</t>
      </is>
    </nc>
  </rcc>
  <rfmt sheetId="1" sqref="B213" start="0" length="0">
    <dxf>
      <font>
        <sz val="11"/>
        <color theme="1"/>
        <name val="Calibri"/>
        <scheme val="minor"/>
      </font>
      <alignment vertical="bottom" wrapText="0" readingOrder="0"/>
    </dxf>
  </rfmt>
  <rcc rId="2232" sId="1" xfDxf="1" dxf="1">
    <nc r="B213" t="inlineStr">
      <is>
        <t>What would be a suitable material for cheap flat pack furniture?</t>
      </is>
    </nc>
    <ndxf>
      <font>
        <sz val="6"/>
        <color rgb="FF000000"/>
        <name val="Rockwell Nova"/>
        <scheme val="none"/>
      </font>
      <alignment horizontal="left" readingOrder="1"/>
    </ndxf>
  </rcc>
  <rfmt sheetId="1" sqref="C213" start="0" length="0">
    <dxf>
      <font>
        <sz val="11"/>
        <color theme="1"/>
        <name val="Calibri"/>
        <scheme val="minor"/>
      </font>
      <alignment vertical="bottom" wrapText="0" readingOrder="0"/>
    </dxf>
  </rfmt>
  <rcc rId="2233" sId="1" xfDxf="1" dxf="1">
    <nc r="C213" t="inlineStr">
      <is>
        <t>MDF, chipboard, pine</t>
      </is>
    </nc>
    <ndxf>
      <font>
        <sz val="6"/>
        <color rgb="FF000000"/>
        <name val="Rockwell Nova"/>
        <scheme val="none"/>
      </font>
      <alignment horizontal="left" readingOrder="1"/>
    </ndxf>
  </rcc>
  <rcc rId="2234" sId="1">
    <nc r="B214" t="inlineStr">
      <is>
        <t>State one property of stainless steel that makes it a suitable material for cooking utensils</t>
      </is>
    </nc>
  </rcc>
  <rfmt sheetId="1" sqref="C214" start="0" length="0">
    <dxf>
      <font>
        <sz val="11"/>
        <color theme="1"/>
        <name val="Calibri"/>
        <scheme val="minor"/>
      </font>
      <alignment vertical="bottom" wrapText="0" readingOrder="0"/>
    </dxf>
  </rfmt>
  <rcc rId="2235" sId="1" xfDxf="1" dxf="1">
    <nc r="C214" t="inlineStr">
      <is>
        <t>Resists rust, high melting point, non-toxic</t>
      </is>
    </nc>
    <ndxf>
      <font>
        <sz val="6"/>
        <color rgb="FF000000"/>
        <name val="Rockwell Nova"/>
        <scheme val="none"/>
      </font>
      <alignment horizontal="left" readingOrder="1"/>
    </ndxf>
  </rcc>
  <rcc rId="2236" sId="1">
    <nc r="B215" t="inlineStr">
      <is>
        <t>State one property of polypropylene (PP) that makes it a suitable material for polymer seating</t>
      </is>
    </nc>
  </rcc>
  <rcc rId="2237" sId="1">
    <nc r="C215" t="inlineStr">
      <is>
        <t>Can be coloured, easily moulded, tough, flexible, strong, withstand weight, resists moisture, durable</t>
      </is>
    </nc>
  </rcc>
  <rcc rId="2238" sId="1">
    <nc r="B216" t="inlineStr">
      <is>
        <t>State one property of urea formaldehyde (UF) that makes it a suitable material for electrical fittings</t>
      </is>
    </nc>
  </rcc>
  <rcc rId="2239" sId="1">
    <nc r="C216" t="inlineStr">
      <is>
        <t>Hard, rigid, insulator</t>
      </is>
    </nc>
  </rcc>
  <rcc rId="2240" sId="1">
    <nc r="B217" t="inlineStr">
      <is>
        <t>What is the name given to the process of drying wood out in a kiln before it is cut into useable form (planks)?</t>
      </is>
    </nc>
  </rcc>
  <rcc rId="2241" sId="1">
    <nc r="C217" t="inlineStr">
      <is>
        <t>Seasoning</t>
      </is>
    </nc>
  </rcc>
  <rcc rId="2242" sId="1">
    <nc r="B218" t="inlineStr">
      <is>
        <t>What is the purpose or benefit of seasoning wood before it is cut into useable form (planks)</t>
      </is>
    </nc>
  </rcc>
  <rfmt sheetId="1" sqref="C218" start="0" length="0">
    <dxf>
      <font>
        <sz val="11"/>
        <color theme="1"/>
        <name val="Calibri"/>
        <scheme val="minor"/>
      </font>
      <alignment vertical="bottom" wrapText="0" readingOrder="0"/>
    </dxf>
  </rfmt>
  <rcc rId="2243" sId="1" xfDxf="1" dxf="1">
    <nc r="C218" t="inlineStr">
      <is>
        <t>Makes it stronger, prevents rot, prevents warping or twisting.</t>
      </is>
    </nc>
    <ndxf>
      <font>
        <sz val="6"/>
        <color rgb="FF000000"/>
        <name val="Rockwell Nova"/>
        <scheme val="none"/>
      </font>
      <alignment horizontal="left" readingOrder="1"/>
    </ndxf>
  </rcc>
  <rfmt sheetId="1" sqref="B219" start="0" length="0">
    <dxf>
      <font>
        <sz val="11"/>
        <color theme="1"/>
        <name val="Calibri"/>
        <scheme val="minor"/>
      </font>
      <alignment vertical="bottom" wrapText="0" readingOrder="0"/>
    </dxf>
  </rfmt>
  <rcc rId="2244" sId="1" xfDxf="1" dxf="1">
    <nc r="B219" t="inlineStr">
      <is>
        <t>What is the purpose or benefit of annealing metal? (annealing means heating and slowly cooling)</t>
      </is>
    </nc>
    <ndxf>
      <font>
        <sz val="6"/>
        <color rgb="FF000000"/>
        <name val="Rockwell Nova"/>
        <scheme val="none"/>
      </font>
      <alignment horizontal="left" readingOrder="1"/>
    </ndxf>
  </rcc>
  <rcc rId="2245" sId="1">
    <nc r="C219" t="inlineStr">
      <is>
        <t>Makes it softer, more ductile, less brittle, more workable, more malleable</t>
      </is>
    </nc>
  </rcc>
  <rcc rId="2246" sId="1">
    <nc r="E220">
      <v>5.2</v>
    </nc>
  </rcc>
  <rcc rId="2247" sId="1">
    <nc r="B220" t="inlineStr">
      <is>
        <t>Materials can be bought in ‘stock form’, explain what ‘stock form’ means.</t>
      </is>
    </nc>
  </rcc>
  <rcc rId="2248" sId="1">
    <nc r="C220" t="inlineStr">
      <is>
        <t>Standard shape or size, for example metal rods, sheets, tubes.  Wooden planks or sheets.</t>
      </is>
    </nc>
  </rcc>
  <rcc rId="2249" sId="1">
    <nc r="B221" t="inlineStr">
      <is>
        <t>PSE is a stock form of timber that has its rough surfaces planed off, leaving square edges. PSE stands for what?</t>
      </is>
    </nc>
  </rcc>
  <rcc rId="2250" sId="1">
    <nc r="C221" t="inlineStr">
      <is>
        <t>Planed Square Edge</t>
      </is>
    </nc>
  </rcc>
  <rcc rId="2251" sId="1">
    <nc r="B222" t="inlineStr">
      <is>
        <t>What is the stock form of Plywood?</t>
      </is>
    </nc>
  </rcc>
  <rcc rId="2252" sId="1">
    <nc r="C222" t="inlineStr">
      <is>
        <t>Sheet/board</t>
      </is>
    </nc>
  </rcc>
  <rfmt sheetId="1" sqref="B223" start="0" length="0">
    <dxf>
      <font>
        <sz val="11"/>
        <color theme="1"/>
        <name val="Calibri"/>
        <scheme val="minor"/>
      </font>
      <alignment vertical="bottom" wrapText="0" readingOrder="0"/>
    </dxf>
  </rfmt>
  <rcc rId="2253" sId="1" xfDxf="1" dxf="1">
    <nc r="B223" t="inlineStr">
      <is>
        <t>Name 3 stock forms that metal can be bought in</t>
      </is>
    </nc>
    <ndxf>
      <font>
        <sz val="6"/>
        <color rgb="FF000000"/>
        <name val="Rockwell Nova"/>
        <scheme val="none"/>
      </font>
      <alignment horizontal="left" readingOrder="1"/>
    </ndxf>
  </rcc>
  <rfmt sheetId="1" sqref="C223" start="0" length="0">
    <dxf>
      <font>
        <sz val="11"/>
        <color theme="1"/>
        <name val="Calibri"/>
        <scheme val="minor"/>
      </font>
      <alignment vertical="bottom" wrapText="0" readingOrder="0"/>
    </dxf>
  </rfmt>
  <rcc rId="2254" sId="1" xfDxf="1" dxf="1">
    <nc r="C223" t="inlineStr">
      <is>
        <t>I-section, T-section, L-section, square section, U-section, bar, rod, sheet, tube, strip</t>
      </is>
    </nc>
    <ndxf>
      <font>
        <sz val="6"/>
        <color rgb="FF000000"/>
        <name val="Rockwell Nova"/>
        <scheme val="none"/>
      </font>
      <alignment horizontal="left" readingOrder="1"/>
    </ndxf>
  </rcc>
  <rfmt sheetId="1" sqref="B224" start="0" length="0">
    <dxf>
      <font>
        <sz val="11"/>
        <color theme="1"/>
        <name val="Calibri"/>
        <scheme val="minor"/>
      </font>
      <alignment vertical="bottom" wrapText="0" readingOrder="0"/>
    </dxf>
  </rfmt>
  <rcc rId="2255" sId="1" xfDxf="1" dxf="1">
    <nc r="B224" t="inlineStr">
      <is>
        <t>What stock form of plastic would be used in casting and moulding?</t>
      </is>
    </nc>
    <ndxf>
      <font>
        <sz val="6"/>
        <color rgb="FF000000"/>
        <name val="Rockwell Nova"/>
        <scheme val="none"/>
      </font>
      <alignment horizontal="left" readingOrder="1"/>
    </ndxf>
  </rcc>
  <rcc rId="2256" sId="1">
    <nc r="C224" t="inlineStr">
      <is>
        <t>Granules/powders</t>
      </is>
    </nc>
  </rcc>
  <rfmt sheetId="1" sqref="B225" start="0" length="0">
    <dxf>
      <font>
        <sz val="11"/>
        <color theme="1"/>
        <name val="Calibri"/>
        <scheme val="minor"/>
      </font>
      <alignment vertical="bottom" wrapText="0" readingOrder="0"/>
    </dxf>
  </rfmt>
  <rcc rId="2257" sId="1" xfDxf="1" dxf="1">
    <nc r="B225" t="inlineStr">
      <is>
        <t>What stock form of plastic would be used to manufacture the clear window in sandwich packaging?</t>
      </is>
    </nc>
    <ndxf>
      <font>
        <sz val="6"/>
        <color rgb="FF000000"/>
        <name val="Rockwell Nova"/>
        <scheme val="none"/>
      </font>
      <alignment horizontal="left" readingOrder="1"/>
    </ndxf>
  </rcc>
  <rfmt sheetId="1" sqref="C225" start="0" length="0">
    <dxf>
      <font>
        <sz val="11"/>
        <color theme="1"/>
        <name val="Calibri"/>
        <scheme val="minor"/>
      </font>
      <alignment vertical="bottom" wrapText="0" readingOrder="0"/>
    </dxf>
  </rfmt>
  <rcc rId="2258" sId="1" xfDxf="1" dxf="1">
    <nc r="C225" t="inlineStr">
      <is>
        <t>Film</t>
      </is>
    </nc>
    <ndxf>
      <font>
        <sz val="6"/>
        <color rgb="FF000000"/>
        <name val="Rockwell Nova"/>
        <scheme val="none"/>
      </font>
      <alignment horizontal="left" readingOrder="1"/>
    </ndxf>
  </rcc>
  <rcc rId="2259" sId="1">
    <nc r="B226" t="inlineStr">
      <is>
        <t>What are standard components?</t>
      </is>
    </nc>
  </rcc>
  <rcc rId="2260" sId="1">
    <nc r="C226" t="inlineStr">
      <is>
        <t>Ready made parts, can be bought in ready to use. Examples are screws, nuts, bolts, dowels</t>
      </is>
    </nc>
  </rcc>
  <rcc rId="2261" sId="1">
    <nc r="B227" t="inlineStr">
      <is>
        <t>What are temporary fixings?</t>
      </is>
    </nc>
  </rcc>
  <rcc rId="2262" sId="1">
    <nc r="C227" t="inlineStr">
      <is>
        <t>Fixings or material joints that can be taken apart, are not permanent. Screws, nuts and bolts etc.</t>
      </is>
    </nc>
  </rcc>
  <rcc rId="2263" sId="1">
    <nc r="E228">
      <v>5.3</v>
    </nc>
  </rcc>
  <rcc rId="2264" sId="1">
    <nc r="B228" t="inlineStr">
      <is>
        <t>Name this standard component: Metal peg with a head on one end used for permanently joining metal sheets</t>
      </is>
    </nc>
  </rcc>
  <rcc rId="2265" sId="1">
    <nc r="C228" t="inlineStr">
      <is>
        <t>Rivet</t>
      </is>
    </nc>
  </rcc>
  <rcc rId="2266" sId="1">
    <nc r="B229" t="inlineStr">
      <is>
        <t>Is a rivet a permanent or a temporary fixing?</t>
      </is>
    </nc>
  </rcc>
  <rfmt sheetId="1" sqref="C229" start="0" length="0">
    <dxf>
      <font>
        <sz val="11"/>
        <color theme="1"/>
        <name val="Calibri"/>
        <scheme val="minor"/>
      </font>
      <alignment vertical="bottom" wrapText="0" readingOrder="0"/>
    </dxf>
  </rfmt>
  <rcc rId="2267" sId="1" xfDxf="1" dxf="1">
    <nc r="C229" t="inlineStr">
      <is>
        <t>Permanent</t>
      </is>
    </nc>
    <ndxf>
      <font>
        <sz val="6"/>
        <color rgb="FF000000"/>
        <name val="Rockwell Nova"/>
        <scheme val="none"/>
      </font>
      <alignment horizontal="left" readingOrder="1"/>
    </ndxf>
  </rcc>
  <rcc rId="2268" sId="1">
    <nc r="B230" t="inlineStr">
      <is>
        <t>What standard component is used for doors, allowing them to open and close?</t>
      </is>
    </nc>
  </rcc>
  <rcc rId="2269" sId="1">
    <nc r="C230" t="inlineStr">
      <is>
        <t>Hinge</t>
      </is>
    </nc>
  </rcc>
  <rcc rId="2270" sId="1">
    <nc r="B231" t="inlineStr">
      <is>
        <t>Are knock-down fittings permanent or temporary?</t>
      </is>
    </nc>
  </rcc>
  <rcc rId="2271" sId="1">
    <nc r="C231" t="inlineStr">
      <is>
        <t>Temporary</t>
      </is>
    </nc>
  </rcc>
  <rcc rId="2272" sId="1">
    <nc r="B232" t="inlineStr">
      <is>
        <t>Give one advantage of knock-down fittings</t>
      </is>
    </nc>
  </rcc>
  <rcc rId="2273" sId="1">
    <nc r="C232" t="inlineStr">
      <is>
        <t>They can be taken apart, allow furniture to be moved/flat packed, fast to assemble</t>
      </is>
    </nc>
  </rcc>
  <rcc rId="2274" sId="1">
    <nc r="B233" t="inlineStr">
      <is>
        <t>Give one disadvantage of knock-down fittings compared to glued joints</t>
      </is>
    </nc>
  </rcc>
  <rcc rId="2275" sId="1">
    <nc r="C233" t="inlineStr">
      <is>
        <t>Weaker than glued joints</t>
      </is>
    </nc>
  </rcc>
  <rcc rId="2276" sId="1">
    <nc r="B234" t="inlineStr">
      <is>
        <t>Is a hinge a temporary or permanent fixing?</t>
      </is>
    </nc>
  </rcc>
  <rcc rId="2277" sId="1">
    <nc r="C234" t="inlineStr">
      <is>
        <t>Temporary (can be taken apart)</t>
      </is>
    </nc>
  </rcc>
  <rcc rId="2278" sId="1">
    <nc r="B235" t="inlineStr">
      <is>
        <t>What standard component would be used to permanently join two sheets of metal?</t>
      </is>
    </nc>
  </rcc>
  <rcc rId="2279" sId="1">
    <nc r="C235" t="inlineStr">
      <is>
        <t>Weaker than glued joints</t>
      </is>
    </nc>
  </rcc>
  <rcc rId="2280" sId="1">
    <nc r="E236">
      <v>5.4</v>
    </nc>
  </rcc>
  <rcc rId="2281" sId="1">
    <nc r="B236" t="inlineStr">
      <is>
        <t>What hand saw would be used for straight cuts in small pieces of wood?</t>
      </is>
    </nc>
  </rcc>
  <rcc rId="2282" sId="1">
    <nc r="C236" t="inlineStr">
      <is>
        <t>Tenon saw</t>
      </is>
    </nc>
  </rcc>
  <rcc rId="2283" sId="1">
    <nc r="B237" t="inlineStr">
      <is>
        <t>What hand saw would be used for cutting curves in wood or plastic?</t>
      </is>
    </nc>
  </rcc>
  <rcc rId="2284" sId="1">
    <nc r="C237" t="inlineStr">
      <is>
        <t>Coping saw</t>
      </is>
    </nc>
  </rcc>
</revisions>
</file>

<file path=xl/revisions/revisionLog151111.xml><?xml version="1.0" encoding="utf-8"?>
<revisions xmlns="http://schemas.openxmlformats.org/spreadsheetml/2006/main" xmlns:r="http://schemas.openxmlformats.org/officeDocument/2006/relationships">
  <rcc rId="2195" sId="1">
    <nc r="B196" t="inlineStr">
      <is>
        <t>What printing technique is this? Image is coated with chemical that attracts ink and repels water</t>
      </is>
    </nc>
  </rcc>
  <rcc rId="2196" sId="1">
    <nc r="C196" t="inlineStr">
      <is>
        <t>Lithography</t>
      </is>
    </nc>
  </rcc>
  <rcc rId="2197" sId="1">
    <nc r="B197" t="inlineStr">
      <is>
        <t>Name this printing technique: Image sticks out from flexible print plate, ink pressed onto item</t>
      </is>
    </nc>
  </rcc>
  <rcc rId="2198" sId="1">
    <nc r="C197" t="inlineStr">
      <is>
        <t>Flexography</t>
      </is>
    </nc>
  </rcc>
  <rcc rId="2199" sId="1">
    <nc r="B198" t="inlineStr">
      <is>
        <t>Name this printing technique: Ink is spread over a stencil, printing onto the material below</t>
      </is>
    </nc>
  </rcc>
  <rcc rId="2200" sId="1">
    <nc r="C198" t="inlineStr">
      <is>
        <t>Screen printing</t>
      </is>
    </nc>
  </rcc>
  <rcc rId="2201" sId="1">
    <nc r="B199" t="inlineStr">
      <is>
        <t>What is scale of production is digital printing usually used for</t>
      </is>
    </nc>
  </rcc>
  <rcc rId="2202" sId="1">
    <nc r="C199" t="inlineStr">
      <is>
        <t>One-off, batch.</t>
      </is>
    </nc>
  </rcc>
  <rcc rId="2203" sId="1">
    <nc r="B200" t="inlineStr">
      <is>
        <t>Why is digital printing not suitable for mass production of magazines?</t>
      </is>
    </nc>
  </rcc>
  <rfmt sheetId="1" sqref="C200" start="0" length="0">
    <dxf>
      <font>
        <sz val="11"/>
        <color theme="1"/>
        <name val="Calibri"/>
        <scheme val="minor"/>
      </font>
      <alignment vertical="bottom" wrapText="0" readingOrder="0"/>
    </dxf>
  </rfmt>
  <rcc rId="2204" sId="1" xfDxf="1" dxf="1">
    <nc r="C200" t="inlineStr">
      <is>
        <t>Too slow, more expensive per sheet.</t>
      </is>
    </nc>
    <ndxf>
      <font>
        <sz val="7"/>
        <color rgb="FF000000"/>
        <name val="Rockwell Nova"/>
        <scheme val="none"/>
      </font>
      <alignment horizontal="left" readingOrder="1"/>
    </ndxf>
  </rcc>
  <rcc rId="2205" sId="1">
    <nc r="B201" t="inlineStr">
      <is>
        <t>Why is screen printing not suitable for printing magazines?</t>
      </is>
    </nc>
  </rcc>
  <rcc rId="2206" sId="1">
    <nc r="C201" t="inlineStr">
      <is>
        <t>Can not print fine detail.  Can not produce detailed colour variation, too slow.</t>
      </is>
    </nc>
  </rcc>
  <rcc rId="2207" sId="1">
    <nc r="B202" t="inlineStr">
      <is>
        <t>What printing technique is most suitable for printing onto rough surfaces (e.g. plastic bottles)</t>
      </is>
    </nc>
  </rcc>
  <rcc rId="2208" sId="1">
    <nc r="C202" t="inlineStr">
      <is>
        <t>Flexography</t>
      </is>
    </nc>
  </rcc>
  <rcc rId="2209" sId="1">
    <nc r="B203" t="inlineStr">
      <is>
        <t>What four ink colours are used in printing?</t>
      </is>
    </nc>
  </rcc>
  <rcc rId="2210" sId="1">
    <nc r="C203" t="inlineStr">
      <is>
        <t>Cyan, magenta, yellow, black (CMYK)</t>
      </is>
    </nc>
  </rcc>
  <rcc rId="2211" sId="1">
    <nc r="E204">
      <v>4.5</v>
    </nc>
  </rcc>
  <rfmt sheetId="1" sqref="B204" start="0" length="0">
    <dxf>
      <font>
        <sz val="11"/>
        <color theme="1"/>
        <name val="Calibri"/>
        <scheme val="minor"/>
      </font>
      <alignment vertical="bottom" wrapText="0" readingOrder="0"/>
    </dxf>
  </rfmt>
  <rcc rId="2212" sId="1" xfDxf="1" dxf="1">
    <nc r="B204" t="inlineStr">
      <is>
        <t>Give one reason why a finish might be applied to paper or board</t>
      </is>
    </nc>
    <ndxf>
      <font>
        <sz val="7"/>
        <color rgb="FF000000"/>
        <name val="Rockwell Nova"/>
        <scheme val="none"/>
      </font>
      <alignment horizontal="left" readingOrder="1"/>
    </ndxf>
  </rcc>
  <rcc rId="2213" sId="1">
    <nc r="C204" t="inlineStr">
      <is>
        <t>Improve the look, protect from damage, change the texture</t>
      </is>
    </nc>
  </rcc>
</revisions>
</file>

<file path=xl/revisions/userNames.xml><?xml version="1.0" encoding="utf-8"?>
<users xmlns="http://schemas.openxmlformats.org/spreadsheetml/2006/main" xmlns:r="http://schemas.openxmlformats.org/officeDocument/2006/relationships"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5" Type="http://schemas.openxmlformats.org/officeDocument/2006/relationships/printerSettings" Target="../printerSettings/printerSettings15.bin"/><Relationship Id="rId4" Type="http://schemas.openxmlformats.org/officeDocument/2006/relationships/printerSettings" Target="../printerSettings/printerSettings14.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5" Type="http://schemas.openxmlformats.org/officeDocument/2006/relationships/printerSettings" Target="../printerSettings/printerSettings20.bin"/><Relationship Id="rId4" Type="http://schemas.openxmlformats.org/officeDocument/2006/relationships/printerSettings" Target="../printerSettings/printerSettings19.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5" Type="http://schemas.openxmlformats.org/officeDocument/2006/relationships/printerSettings" Target="../printerSettings/printerSettings25.bin"/><Relationship Id="rId4" Type="http://schemas.openxmlformats.org/officeDocument/2006/relationships/printerSettings" Target="../printerSettings/printerSettings2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28.bin"/><Relationship Id="rId7" Type="http://schemas.openxmlformats.org/officeDocument/2006/relationships/comments" Target="../comments1.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6" Type="http://schemas.openxmlformats.org/officeDocument/2006/relationships/vmlDrawing" Target="../drawings/vmlDrawing1.vml"/><Relationship Id="rId5" Type="http://schemas.openxmlformats.org/officeDocument/2006/relationships/printerSettings" Target="../printerSettings/printerSettings30.bin"/><Relationship Id="rId4" Type="http://schemas.openxmlformats.org/officeDocument/2006/relationships/printerSettings" Target="../printerSettings/printerSettings29.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4" Type="http://schemas.openxmlformats.org/officeDocument/2006/relationships/printerSettings" Target="../printerSettings/printerSettings34.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5" Type="http://schemas.openxmlformats.org/officeDocument/2006/relationships/printerSettings" Target="../printerSettings/printerSettings39.bin"/><Relationship Id="rId4" Type="http://schemas.openxmlformats.org/officeDocument/2006/relationships/printerSettings" Target="../printerSettings/printerSettings38.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 Id="rId5" Type="http://schemas.openxmlformats.org/officeDocument/2006/relationships/printerSettings" Target="../printerSettings/printerSettings44.bin"/><Relationship Id="rId4" Type="http://schemas.openxmlformats.org/officeDocument/2006/relationships/printerSettings" Target="../printerSettings/printerSettings4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47.bin"/><Relationship Id="rId7" Type="http://schemas.openxmlformats.org/officeDocument/2006/relationships/comments" Target="../comments2.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 Id="rId6" Type="http://schemas.openxmlformats.org/officeDocument/2006/relationships/vmlDrawing" Target="../drawings/vmlDrawing2.vml"/><Relationship Id="rId5" Type="http://schemas.openxmlformats.org/officeDocument/2006/relationships/printerSettings" Target="../printerSettings/printerSettings49.bin"/><Relationship Id="rId4" Type="http://schemas.openxmlformats.org/officeDocument/2006/relationships/printerSettings" Target="../printerSettings/printerSettings48.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57.bin"/><Relationship Id="rId7" Type="http://schemas.openxmlformats.org/officeDocument/2006/relationships/comments" Target="../comments3.xml"/><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 Id="rId6" Type="http://schemas.openxmlformats.org/officeDocument/2006/relationships/vmlDrawing" Target="../drawings/vmlDrawing3.vml"/><Relationship Id="rId5" Type="http://schemas.openxmlformats.org/officeDocument/2006/relationships/printerSettings" Target="../printerSettings/printerSettings59.bin"/><Relationship Id="rId4" Type="http://schemas.openxmlformats.org/officeDocument/2006/relationships/printerSettings" Target="../printerSettings/printerSettings58.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62.bin"/><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 Id="rId5" Type="http://schemas.openxmlformats.org/officeDocument/2006/relationships/printerSettings" Target="../printerSettings/printerSettings64.bin"/><Relationship Id="rId4" Type="http://schemas.openxmlformats.org/officeDocument/2006/relationships/printerSettings" Target="../printerSettings/printerSettings63.bin"/></Relationships>
</file>

<file path=xl/worksheets/sheet1.xml><?xml version="1.0" encoding="utf-8"?>
<worksheet xmlns="http://schemas.openxmlformats.org/spreadsheetml/2006/main" xmlns:r="http://schemas.openxmlformats.org/officeDocument/2006/relationships">
  <sheetPr>
    <pageSetUpPr fitToPage="1"/>
  </sheetPr>
  <dimension ref="A1:E697"/>
  <sheetViews>
    <sheetView topLeftCell="A277" zoomScale="70" zoomScaleNormal="70" workbookViewId="0">
      <selection activeCell="G297" sqref="G297"/>
    </sheetView>
  </sheetViews>
  <sheetFormatPr defaultRowHeight="15.75"/>
  <cols>
    <col min="1" max="1" width="9.140625" style="32"/>
    <col min="2" max="2" width="108.28515625" style="33" customWidth="1"/>
    <col min="3" max="3" width="104.140625" style="33" customWidth="1"/>
    <col min="4" max="4" width="11.28515625" style="33" customWidth="1"/>
    <col min="5" max="5" width="6.5703125" style="33" customWidth="1"/>
    <col min="6" max="16384" width="9.140625" style="34"/>
  </cols>
  <sheetData>
    <row r="1" spans="1:5" ht="32.25" thickBot="1">
      <c r="A1" s="32" t="s">
        <v>0</v>
      </c>
      <c r="B1" s="40" t="s">
        <v>1</v>
      </c>
      <c r="C1" s="40" t="s">
        <v>2</v>
      </c>
      <c r="D1" s="40" t="s">
        <v>3</v>
      </c>
      <c r="E1" s="40" t="s">
        <v>4</v>
      </c>
    </row>
    <row r="2" spans="1:5">
      <c r="A2" s="42">
        <v>1</v>
      </c>
      <c r="B2" s="59" t="s">
        <v>339</v>
      </c>
      <c r="C2" s="60" t="s">
        <v>16</v>
      </c>
      <c r="D2" s="44" t="s">
        <v>25</v>
      </c>
      <c r="E2" s="45">
        <v>1.1000000000000001</v>
      </c>
    </row>
    <row r="3" spans="1:5">
      <c r="A3" s="39">
        <v>2</v>
      </c>
      <c r="B3" s="61" t="s">
        <v>352</v>
      </c>
      <c r="C3" s="54" t="s">
        <v>17</v>
      </c>
      <c r="D3" s="46"/>
      <c r="E3" s="47"/>
    </row>
    <row r="4" spans="1:5">
      <c r="A4" s="39">
        <v>3</v>
      </c>
      <c r="B4" s="61" t="s">
        <v>20</v>
      </c>
      <c r="C4" s="55" t="s">
        <v>19</v>
      </c>
      <c r="D4" s="46"/>
      <c r="E4" s="47"/>
    </row>
    <row r="5" spans="1:5">
      <c r="A5" s="39">
        <v>4</v>
      </c>
      <c r="B5" s="62" t="s">
        <v>340</v>
      </c>
      <c r="C5" s="55" t="s">
        <v>18</v>
      </c>
      <c r="D5" s="46"/>
      <c r="E5" s="47"/>
    </row>
    <row r="6" spans="1:5" ht="13.5" customHeight="1">
      <c r="A6" s="39">
        <v>5</v>
      </c>
      <c r="B6" s="63" t="s">
        <v>341</v>
      </c>
      <c r="C6" s="53" t="s">
        <v>21</v>
      </c>
      <c r="D6" s="46"/>
      <c r="E6" s="47"/>
    </row>
    <row r="7" spans="1:5">
      <c r="A7" s="39">
        <v>6</v>
      </c>
      <c r="B7" s="63" t="s">
        <v>342</v>
      </c>
      <c r="C7" s="53" t="s">
        <v>22</v>
      </c>
      <c r="D7" s="46"/>
      <c r="E7" s="47"/>
    </row>
    <row r="8" spans="1:5">
      <c r="A8" s="39">
        <v>7</v>
      </c>
      <c r="B8" s="63" t="s">
        <v>343</v>
      </c>
      <c r="C8" s="54" t="s">
        <v>23</v>
      </c>
      <c r="D8" s="46"/>
      <c r="E8" s="47"/>
    </row>
    <row r="9" spans="1:5" ht="16.5" thickBot="1">
      <c r="A9" s="39">
        <v>8</v>
      </c>
      <c r="B9" s="64" t="s">
        <v>34</v>
      </c>
      <c r="C9" s="65" t="s">
        <v>24</v>
      </c>
      <c r="D9" s="48"/>
      <c r="E9" s="49"/>
    </row>
    <row r="10" spans="1:5">
      <c r="A10" s="39">
        <v>9</v>
      </c>
      <c r="B10" s="66" t="s">
        <v>344</v>
      </c>
      <c r="C10" s="67" t="s">
        <v>27</v>
      </c>
      <c r="D10" s="43"/>
      <c r="E10" s="45">
        <v>1.2</v>
      </c>
    </row>
    <row r="11" spans="1:5">
      <c r="A11" s="39">
        <v>10</v>
      </c>
      <c r="B11" s="63" t="s">
        <v>345</v>
      </c>
      <c r="C11" s="54" t="s">
        <v>26</v>
      </c>
      <c r="D11" s="46"/>
      <c r="E11" s="47"/>
    </row>
    <row r="12" spans="1:5">
      <c r="A12" s="39">
        <v>11</v>
      </c>
      <c r="B12" s="61" t="s">
        <v>346</v>
      </c>
      <c r="C12" s="54" t="s">
        <v>28</v>
      </c>
      <c r="D12" s="46"/>
      <c r="E12" s="47"/>
    </row>
    <row r="13" spans="1:5">
      <c r="A13" s="39">
        <v>12</v>
      </c>
      <c r="B13" s="63" t="s">
        <v>350</v>
      </c>
      <c r="C13" s="54" t="s">
        <v>29</v>
      </c>
      <c r="D13" s="46"/>
      <c r="E13" s="47"/>
    </row>
    <row r="14" spans="1:5">
      <c r="A14" s="39">
        <v>13</v>
      </c>
      <c r="B14" s="62" t="s">
        <v>351</v>
      </c>
      <c r="C14" s="54" t="s">
        <v>30</v>
      </c>
      <c r="D14" s="46"/>
      <c r="E14" s="47"/>
    </row>
    <row r="15" spans="1:5">
      <c r="A15" s="39">
        <v>14</v>
      </c>
      <c r="B15" s="62" t="s">
        <v>347</v>
      </c>
      <c r="C15" s="55" t="s">
        <v>31</v>
      </c>
      <c r="D15" s="46"/>
      <c r="E15" s="47"/>
    </row>
    <row r="16" spans="1:5">
      <c r="A16" s="39">
        <v>15</v>
      </c>
      <c r="B16" s="61" t="s">
        <v>348</v>
      </c>
      <c r="C16" s="55" t="s">
        <v>32</v>
      </c>
      <c r="D16" s="46"/>
      <c r="E16" s="47"/>
    </row>
    <row r="17" spans="1:5" ht="16.5" thickBot="1">
      <c r="A17" s="39">
        <v>16</v>
      </c>
      <c r="B17" s="64" t="s">
        <v>349</v>
      </c>
      <c r="C17" s="65" t="s">
        <v>33</v>
      </c>
      <c r="D17" s="48"/>
      <c r="E17" s="49"/>
    </row>
    <row r="18" spans="1:5">
      <c r="A18" s="39">
        <v>17</v>
      </c>
      <c r="B18" s="68" t="s">
        <v>335</v>
      </c>
      <c r="C18" s="69" t="s">
        <v>35</v>
      </c>
      <c r="D18" s="50"/>
      <c r="E18" s="45">
        <v>1.3</v>
      </c>
    </row>
    <row r="19" spans="1:5">
      <c r="A19" s="39">
        <v>18</v>
      </c>
      <c r="B19" s="70" t="s">
        <v>353</v>
      </c>
      <c r="C19" s="57" t="s">
        <v>36</v>
      </c>
      <c r="D19" s="51"/>
      <c r="E19" s="47"/>
    </row>
    <row r="20" spans="1:5">
      <c r="A20" s="39">
        <v>19</v>
      </c>
      <c r="B20" s="70" t="s">
        <v>354</v>
      </c>
      <c r="C20" s="56" t="s">
        <v>37</v>
      </c>
      <c r="D20" s="51"/>
      <c r="E20" s="47"/>
    </row>
    <row r="21" spans="1:5">
      <c r="A21" s="39">
        <v>20</v>
      </c>
      <c r="B21" s="70" t="s">
        <v>38</v>
      </c>
      <c r="C21" s="57" t="s">
        <v>39</v>
      </c>
      <c r="D21" s="51"/>
      <c r="E21" s="47"/>
    </row>
    <row r="22" spans="1:5">
      <c r="A22" s="39">
        <v>21</v>
      </c>
      <c r="B22" s="70" t="s">
        <v>355</v>
      </c>
      <c r="C22" s="57" t="s">
        <v>40</v>
      </c>
      <c r="D22" s="51"/>
      <c r="E22" s="47"/>
    </row>
    <row r="23" spans="1:5">
      <c r="A23" s="39">
        <v>22</v>
      </c>
      <c r="B23" s="70" t="s">
        <v>356</v>
      </c>
      <c r="C23" s="56" t="s">
        <v>41</v>
      </c>
      <c r="D23" s="51"/>
      <c r="E23" s="47"/>
    </row>
    <row r="24" spans="1:5">
      <c r="A24" s="39">
        <v>23</v>
      </c>
      <c r="B24" s="71" t="s">
        <v>357</v>
      </c>
      <c r="C24" s="56" t="s">
        <v>42</v>
      </c>
      <c r="D24" s="51"/>
      <c r="E24" s="47"/>
    </row>
    <row r="25" spans="1:5" ht="16.5" thickBot="1">
      <c r="A25" s="39">
        <v>24</v>
      </c>
      <c r="B25" s="72" t="s">
        <v>358</v>
      </c>
      <c r="C25" s="73" t="s">
        <v>43</v>
      </c>
      <c r="D25" s="52"/>
      <c r="E25" s="49"/>
    </row>
    <row r="26" spans="1:5">
      <c r="A26" s="39">
        <v>25</v>
      </c>
      <c r="B26" s="74" t="s">
        <v>359</v>
      </c>
      <c r="C26" s="69" t="s">
        <v>44</v>
      </c>
      <c r="D26" s="50"/>
      <c r="E26" s="45">
        <v>1.4</v>
      </c>
    </row>
    <row r="27" spans="1:5">
      <c r="A27" s="39">
        <v>26</v>
      </c>
      <c r="B27" s="70" t="s">
        <v>45</v>
      </c>
      <c r="C27" s="57" t="s">
        <v>46</v>
      </c>
      <c r="D27" s="51"/>
      <c r="E27" s="47"/>
    </row>
    <row r="28" spans="1:5">
      <c r="A28" s="39">
        <v>27</v>
      </c>
      <c r="B28" s="75" t="s">
        <v>360</v>
      </c>
      <c r="C28" s="57" t="s">
        <v>47</v>
      </c>
      <c r="D28" s="51"/>
      <c r="E28" s="47"/>
    </row>
    <row r="29" spans="1:5">
      <c r="A29" s="39">
        <v>28</v>
      </c>
      <c r="B29" s="75" t="s">
        <v>361</v>
      </c>
      <c r="C29" s="57" t="s">
        <v>48</v>
      </c>
      <c r="D29" s="51"/>
      <c r="E29" s="47"/>
    </row>
    <row r="30" spans="1:5">
      <c r="A30" s="39">
        <v>29</v>
      </c>
      <c r="B30" s="75" t="s">
        <v>49</v>
      </c>
      <c r="C30" s="57" t="s">
        <v>50</v>
      </c>
      <c r="D30" s="51"/>
      <c r="E30" s="47"/>
    </row>
    <row r="31" spans="1:5">
      <c r="A31" s="39">
        <v>30</v>
      </c>
      <c r="B31" s="70" t="s">
        <v>364</v>
      </c>
      <c r="C31" s="57" t="s">
        <v>51</v>
      </c>
      <c r="D31" s="51"/>
      <c r="E31" s="47"/>
    </row>
    <row r="32" spans="1:5">
      <c r="A32" s="39">
        <v>31</v>
      </c>
      <c r="B32" s="71" t="s">
        <v>362</v>
      </c>
      <c r="C32" s="56" t="s">
        <v>52</v>
      </c>
      <c r="D32" s="51"/>
      <c r="E32" s="47"/>
    </row>
    <row r="33" spans="1:5" ht="16.5" thickBot="1">
      <c r="A33" s="36">
        <v>32</v>
      </c>
      <c r="B33" s="72" t="s">
        <v>363</v>
      </c>
      <c r="C33" s="73" t="s">
        <v>53</v>
      </c>
      <c r="D33" s="52"/>
      <c r="E33" s="49"/>
    </row>
    <row r="34" spans="1:5">
      <c r="A34" s="36">
        <v>33</v>
      </c>
      <c r="B34" s="74" t="s">
        <v>54</v>
      </c>
      <c r="C34" s="76" t="s">
        <v>55</v>
      </c>
      <c r="D34" s="50"/>
      <c r="E34" s="45">
        <v>1.5</v>
      </c>
    </row>
    <row r="35" spans="1:5">
      <c r="A35" s="36">
        <v>34</v>
      </c>
      <c r="B35" s="77" t="s">
        <v>56</v>
      </c>
      <c r="C35" s="58" t="s">
        <v>57</v>
      </c>
      <c r="D35" s="51"/>
      <c r="E35" s="47"/>
    </row>
    <row r="36" spans="1:5">
      <c r="A36" s="36">
        <v>35</v>
      </c>
      <c r="B36" s="77" t="s">
        <v>58</v>
      </c>
      <c r="C36" s="58" t="s">
        <v>59</v>
      </c>
      <c r="D36" s="51"/>
      <c r="E36" s="47"/>
    </row>
    <row r="37" spans="1:5">
      <c r="A37" s="36">
        <v>36</v>
      </c>
      <c r="B37" s="75" t="s">
        <v>366</v>
      </c>
      <c r="C37" s="58" t="s">
        <v>60</v>
      </c>
      <c r="D37" s="51"/>
      <c r="E37" s="47"/>
    </row>
    <row r="38" spans="1:5">
      <c r="A38" s="36">
        <v>37</v>
      </c>
      <c r="B38" s="77" t="s">
        <v>367</v>
      </c>
      <c r="C38" s="58" t="s">
        <v>365</v>
      </c>
      <c r="D38" s="51"/>
      <c r="E38" s="47"/>
    </row>
    <row r="39" spans="1:5">
      <c r="A39" s="36">
        <v>38</v>
      </c>
      <c r="B39" s="77" t="s">
        <v>61</v>
      </c>
      <c r="C39" s="58" t="s">
        <v>62</v>
      </c>
      <c r="D39" s="51"/>
      <c r="E39" s="47"/>
    </row>
    <row r="40" spans="1:5">
      <c r="A40" s="36">
        <v>39</v>
      </c>
      <c r="B40" s="77" t="s">
        <v>63</v>
      </c>
      <c r="C40" s="58" t="s">
        <v>64</v>
      </c>
      <c r="D40" s="51"/>
      <c r="E40" s="47"/>
    </row>
    <row r="41" spans="1:5" ht="16.5" thickBot="1">
      <c r="A41" s="36">
        <v>40</v>
      </c>
      <c r="B41" s="78" t="s">
        <v>368</v>
      </c>
      <c r="C41" s="79" t="s">
        <v>65</v>
      </c>
      <c r="D41" s="52"/>
      <c r="E41" s="49"/>
    </row>
    <row r="42" spans="1:5">
      <c r="A42" s="36">
        <v>41</v>
      </c>
      <c r="B42" s="74" t="s">
        <v>369</v>
      </c>
      <c r="C42" s="76" t="s">
        <v>66</v>
      </c>
      <c r="D42" s="50"/>
      <c r="E42" s="45">
        <v>1.6</v>
      </c>
    </row>
    <row r="43" spans="1:5">
      <c r="A43" s="36">
        <v>42</v>
      </c>
      <c r="B43" s="75" t="s">
        <v>370</v>
      </c>
      <c r="C43" s="57" t="s">
        <v>67</v>
      </c>
      <c r="D43" s="51"/>
      <c r="E43" s="47"/>
    </row>
    <row r="44" spans="1:5">
      <c r="A44" s="36">
        <v>43</v>
      </c>
      <c r="B44" s="75" t="s">
        <v>371</v>
      </c>
      <c r="C44" s="57" t="s">
        <v>68</v>
      </c>
      <c r="D44" s="51"/>
      <c r="E44" s="47"/>
    </row>
    <row r="45" spans="1:5">
      <c r="A45" s="36">
        <v>44</v>
      </c>
      <c r="B45" s="75" t="s">
        <v>372</v>
      </c>
      <c r="C45" s="57" t="s">
        <v>69</v>
      </c>
      <c r="D45" s="51"/>
      <c r="E45" s="47"/>
    </row>
    <row r="46" spans="1:5">
      <c r="A46" s="36">
        <v>45</v>
      </c>
      <c r="B46" s="77" t="s">
        <v>373</v>
      </c>
      <c r="C46" s="58" t="s">
        <v>70</v>
      </c>
      <c r="D46" s="51"/>
      <c r="E46" s="47"/>
    </row>
    <row r="47" spans="1:5">
      <c r="A47" s="36">
        <v>46</v>
      </c>
      <c r="B47" s="75" t="s">
        <v>374</v>
      </c>
      <c r="C47" s="58" t="s">
        <v>71</v>
      </c>
      <c r="D47" s="51"/>
      <c r="E47" s="47"/>
    </row>
    <row r="48" spans="1:5">
      <c r="A48" s="36">
        <v>47</v>
      </c>
      <c r="B48" s="77" t="s">
        <v>375</v>
      </c>
      <c r="C48" s="58" t="s">
        <v>72</v>
      </c>
      <c r="D48" s="51"/>
      <c r="E48" s="47"/>
    </row>
    <row r="49" spans="1:5" ht="16.5" thickBot="1">
      <c r="A49" s="36">
        <v>48</v>
      </c>
      <c r="B49" s="80" t="s">
        <v>376</v>
      </c>
      <c r="C49" s="79" t="s">
        <v>73</v>
      </c>
      <c r="D49" s="52"/>
      <c r="E49" s="49"/>
    </row>
    <row r="50" spans="1:5">
      <c r="A50" s="36">
        <v>49</v>
      </c>
      <c r="B50" s="81" t="s">
        <v>377</v>
      </c>
      <c r="C50" s="82" t="s">
        <v>75</v>
      </c>
      <c r="D50" s="83" t="s">
        <v>74</v>
      </c>
      <c r="E50" s="84">
        <v>2.1</v>
      </c>
    </row>
    <row r="51" spans="1:5">
      <c r="A51" s="36">
        <v>50</v>
      </c>
      <c r="B51" s="85" t="s">
        <v>378</v>
      </c>
      <c r="C51" s="86" t="s">
        <v>76</v>
      </c>
      <c r="D51" s="87"/>
      <c r="E51" s="84"/>
    </row>
    <row r="52" spans="1:5">
      <c r="A52" s="36">
        <v>51</v>
      </c>
      <c r="B52" s="85" t="s">
        <v>77</v>
      </c>
      <c r="C52" s="86" t="s">
        <v>78</v>
      </c>
      <c r="D52" s="87"/>
      <c r="E52" s="84"/>
    </row>
    <row r="53" spans="1:5">
      <c r="A53" s="36">
        <v>52</v>
      </c>
      <c r="B53" s="85" t="s">
        <v>79</v>
      </c>
      <c r="C53" s="86" t="s">
        <v>80</v>
      </c>
      <c r="D53" s="87"/>
      <c r="E53" s="84"/>
    </row>
    <row r="54" spans="1:5">
      <c r="A54" s="36">
        <v>53</v>
      </c>
      <c r="B54" s="85" t="s">
        <v>379</v>
      </c>
      <c r="C54" s="86" t="s">
        <v>81</v>
      </c>
      <c r="D54" s="87"/>
      <c r="E54" s="84"/>
    </row>
    <row r="55" spans="1:5">
      <c r="A55" s="36">
        <v>54</v>
      </c>
      <c r="B55" s="85" t="s">
        <v>380</v>
      </c>
      <c r="C55" s="88" t="s">
        <v>82</v>
      </c>
      <c r="D55" s="87"/>
      <c r="E55" s="84"/>
    </row>
    <row r="56" spans="1:5">
      <c r="A56" s="36">
        <v>55</v>
      </c>
      <c r="B56" s="85" t="s">
        <v>381</v>
      </c>
      <c r="C56" s="86" t="s">
        <v>83</v>
      </c>
      <c r="D56" s="87"/>
      <c r="E56" s="84"/>
    </row>
    <row r="57" spans="1:5" ht="16.5" thickBot="1">
      <c r="A57" s="36">
        <v>56</v>
      </c>
      <c r="B57" s="89" t="s">
        <v>85</v>
      </c>
      <c r="C57" s="90" t="s">
        <v>84</v>
      </c>
      <c r="D57" s="87"/>
      <c r="E57" s="84"/>
    </row>
    <row r="58" spans="1:5">
      <c r="A58" s="36">
        <v>57</v>
      </c>
      <c r="B58" s="81" t="s">
        <v>382</v>
      </c>
      <c r="C58" s="82" t="s">
        <v>86</v>
      </c>
      <c r="D58" s="91"/>
      <c r="E58" s="92">
        <v>2.2000000000000002</v>
      </c>
    </row>
    <row r="59" spans="1:5">
      <c r="A59" s="36">
        <v>58</v>
      </c>
      <c r="B59" s="85" t="s">
        <v>383</v>
      </c>
      <c r="C59" s="86" t="s">
        <v>87</v>
      </c>
      <c r="D59" s="87"/>
      <c r="E59" s="84"/>
    </row>
    <row r="60" spans="1:5">
      <c r="A60" s="36">
        <v>59</v>
      </c>
      <c r="B60" s="85" t="s">
        <v>384</v>
      </c>
      <c r="C60" s="86" t="s">
        <v>88</v>
      </c>
      <c r="D60" s="87"/>
      <c r="E60" s="84"/>
    </row>
    <row r="61" spans="1:5">
      <c r="A61" s="36">
        <v>60</v>
      </c>
      <c r="B61" s="85" t="s">
        <v>385</v>
      </c>
      <c r="C61" s="86" t="s">
        <v>89</v>
      </c>
      <c r="D61" s="87"/>
      <c r="E61" s="84"/>
    </row>
    <row r="62" spans="1:5">
      <c r="A62" s="36">
        <v>61</v>
      </c>
      <c r="B62" s="85" t="s">
        <v>386</v>
      </c>
      <c r="C62" s="86" t="s">
        <v>90</v>
      </c>
      <c r="D62" s="87"/>
      <c r="E62" s="84"/>
    </row>
    <row r="63" spans="1:5">
      <c r="A63" s="36">
        <v>62</v>
      </c>
      <c r="B63" s="85" t="s">
        <v>387</v>
      </c>
      <c r="C63" s="86" t="s">
        <v>91</v>
      </c>
      <c r="D63" s="87"/>
      <c r="E63" s="84"/>
    </row>
    <row r="64" spans="1:5">
      <c r="A64" s="36">
        <v>63</v>
      </c>
      <c r="B64" s="85" t="s">
        <v>388</v>
      </c>
      <c r="C64" s="86" t="s">
        <v>92</v>
      </c>
      <c r="D64" s="87"/>
      <c r="E64" s="84"/>
    </row>
    <row r="65" spans="1:5" ht="16.5" thickBot="1">
      <c r="A65" s="36">
        <v>64</v>
      </c>
      <c r="B65" s="89" t="s">
        <v>389</v>
      </c>
      <c r="C65" s="90" t="s">
        <v>93</v>
      </c>
      <c r="D65" s="93"/>
      <c r="E65" s="94"/>
    </row>
    <row r="66" spans="1:5">
      <c r="A66" s="36">
        <v>65</v>
      </c>
      <c r="B66" s="81" t="s">
        <v>390</v>
      </c>
      <c r="C66" s="95" t="s">
        <v>94</v>
      </c>
      <c r="D66" s="91"/>
      <c r="E66" s="92">
        <v>2.2999999999999998</v>
      </c>
    </row>
    <row r="67" spans="1:5">
      <c r="A67" s="36">
        <v>66</v>
      </c>
      <c r="B67" s="96" t="s">
        <v>391</v>
      </c>
      <c r="C67" s="97" t="s">
        <v>95</v>
      </c>
      <c r="D67" s="87"/>
      <c r="E67" s="84"/>
    </row>
    <row r="68" spans="1:5">
      <c r="A68" s="36">
        <v>67</v>
      </c>
      <c r="B68" s="85" t="s">
        <v>392</v>
      </c>
      <c r="C68" s="97" t="s">
        <v>96</v>
      </c>
      <c r="D68" s="87"/>
      <c r="E68" s="84"/>
    </row>
    <row r="69" spans="1:5">
      <c r="A69" s="36">
        <v>68</v>
      </c>
      <c r="B69" s="85" t="s">
        <v>393</v>
      </c>
      <c r="C69" s="97" t="s">
        <v>97</v>
      </c>
      <c r="D69" s="87"/>
      <c r="E69" s="84"/>
    </row>
    <row r="70" spans="1:5">
      <c r="A70" s="36">
        <v>69</v>
      </c>
      <c r="B70" s="96" t="s">
        <v>394</v>
      </c>
      <c r="C70" s="97" t="s">
        <v>98</v>
      </c>
      <c r="D70" s="87"/>
      <c r="E70" s="84"/>
    </row>
    <row r="71" spans="1:5">
      <c r="A71" s="36">
        <v>70</v>
      </c>
      <c r="B71" s="98" t="s">
        <v>395</v>
      </c>
      <c r="C71" s="99" t="s">
        <v>99</v>
      </c>
      <c r="D71" s="87"/>
      <c r="E71" s="84"/>
    </row>
    <row r="72" spans="1:5">
      <c r="A72" s="36">
        <v>71</v>
      </c>
      <c r="B72" s="96" t="s">
        <v>396</v>
      </c>
      <c r="C72" s="100" t="s">
        <v>100</v>
      </c>
      <c r="D72" s="87"/>
      <c r="E72" s="84"/>
    </row>
    <row r="73" spans="1:5" ht="16.5" thickBot="1">
      <c r="A73" s="36">
        <v>72</v>
      </c>
      <c r="B73" s="101" t="s">
        <v>397</v>
      </c>
      <c r="C73" s="102" t="s">
        <v>101</v>
      </c>
      <c r="D73" s="93"/>
      <c r="E73" s="94"/>
    </row>
    <row r="74" spans="1:5">
      <c r="A74" s="36">
        <v>73</v>
      </c>
      <c r="B74" s="103" t="s">
        <v>398</v>
      </c>
      <c r="C74" s="104" t="s">
        <v>102</v>
      </c>
      <c r="D74" s="91"/>
      <c r="E74" s="92">
        <v>2.4</v>
      </c>
    </row>
    <row r="75" spans="1:5">
      <c r="A75" s="36">
        <v>74</v>
      </c>
      <c r="B75" s="96" t="s">
        <v>399</v>
      </c>
      <c r="C75" s="99" t="s">
        <v>103</v>
      </c>
      <c r="D75" s="87"/>
      <c r="E75" s="84"/>
    </row>
    <row r="76" spans="1:5">
      <c r="A76" s="36">
        <v>75</v>
      </c>
      <c r="B76" s="96" t="s">
        <v>400</v>
      </c>
      <c r="C76" s="99" t="s">
        <v>104</v>
      </c>
      <c r="D76" s="87"/>
      <c r="E76" s="84"/>
    </row>
    <row r="77" spans="1:5">
      <c r="A77" s="36">
        <v>76</v>
      </c>
      <c r="B77" s="98" t="s">
        <v>401</v>
      </c>
      <c r="C77" s="99" t="s">
        <v>105</v>
      </c>
      <c r="D77" s="87"/>
      <c r="E77" s="84"/>
    </row>
    <row r="78" spans="1:5">
      <c r="A78" s="36">
        <v>77</v>
      </c>
      <c r="B78" s="98" t="s">
        <v>402</v>
      </c>
      <c r="C78" s="99" t="s">
        <v>106</v>
      </c>
      <c r="D78" s="87"/>
      <c r="E78" s="84"/>
    </row>
    <row r="79" spans="1:5">
      <c r="A79" s="36">
        <v>78</v>
      </c>
      <c r="B79" s="98" t="s">
        <v>107</v>
      </c>
      <c r="C79" s="100" t="s">
        <v>108</v>
      </c>
      <c r="D79" s="87"/>
      <c r="E79" s="84"/>
    </row>
    <row r="80" spans="1:5" ht="31.5">
      <c r="A80" s="36">
        <v>79</v>
      </c>
      <c r="B80" s="98" t="s">
        <v>403</v>
      </c>
      <c r="C80" s="100" t="s">
        <v>109</v>
      </c>
      <c r="D80" s="87"/>
      <c r="E80" s="84"/>
    </row>
    <row r="81" spans="1:5" ht="16.5" thickBot="1">
      <c r="A81" s="36">
        <v>80</v>
      </c>
      <c r="B81" s="105" t="s">
        <v>404</v>
      </c>
      <c r="C81" s="102" t="s">
        <v>110</v>
      </c>
      <c r="D81" s="93"/>
      <c r="E81" s="94"/>
    </row>
    <row r="82" spans="1:5">
      <c r="A82" s="36">
        <v>81</v>
      </c>
      <c r="B82" s="103" t="s">
        <v>405</v>
      </c>
      <c r="C82" s="104" t="s">
        <v>111</v>
      </c>
      <c r="D82" s="91"/>
      <c r="E82" s="92">
        <v>2.5</v>
      </c>
    </row>
    <row r="83" spans="1:5">
      <c r="A83" s="36">
        <v>82</v>
      </c>
      <c r="B83" s="98" t="s">
        <v>406</v>
      </c>
      <c r="C83" s="99" t="s">
        <v>112</v>
      </c>
      <c r="D83" s="87"/>
      <c r="E83" s="84"/>
    </row>
    <row r="84" spans="1:5">
      <c r="A84" s="36">
        <v>83</v>
      </c>
      <c r="B84" s="98" t="s">
        <v>407</v>
      </c>
      <c r="C84" s="100" t="s">
        <v>113</v>
      </c>
      <c r="D84" s="87"/>
      <c r="E84" s="84"/>
    </row>
    <row r="85" spans="1:5">
      <c r="A85" s="36">
        <v>84</v>
      </c>
      <c r="B85" s="98" t="s">
        <v>408</v>
      </c>
      <c r="C85" s="99" t="s">
        <v>114</v>
      </c>
      <c r="D85" s="87"/>
      <c r="E85" s="84"/>
    </row>
    <row r="86" spans="1:5" ht="31.5">
      <c r="A86" s="36">
        <v>85</v>
      </c>
      <c r="B86" s="98" t="s">
        <v>411</v>
      </c>
      <c r="C86" s="99" t="s">
        <v>115</v>
      </c>
      <c r="D86" s="87"/>
      <c r="E86" s="84"/>
    </row>
    <row r="87" spans="1:5" ht="31.5">
      <c r="A87" s="36">
        <v>86</v>
      </c>
      <c r="B87" s="98" t="s">
        <v>409</v>
      </c>
      <c r="C87" s="99" t="s">
        <v>116</v>
      </c>
      <c r="D87" s="87"/>
      <c r="E87" s="84"/>
    </row>
    <row r="88" spans="1:5">
      <c r="A88" s="36">
        <v>87</v>
      </c>
      <c r="B88" s="98" t="s">
        <v>410</v>
      </c>
      <c r="C88" s="99" t="s">
        <v>117</v>
      </c>
      <c r="D88" s="87"/>
      <c r="E88" s="84"/>
    </row>
    <row r="89" spans="1:5" ht="16.5" thickBot="1">
      <c r="A89" s="36">
        <v>88</v>
      </c>
      <c r="B89" s="105" t="s">
        <v>118</v>
      </c>
      <c r="C89" s="102" t="s">
        <v>119</v>
      </c>
      <c r="D89" s="93"/>
      <c r="E89" s="94"/>
    </row>
    <row r="90" spans="1:5">
      <c r="A90" s="36">
        <v>89</v>
      </c>
      <c r="B90" s="103" t="s">
        <v>120</v>
      </c>
      <c r="C90" s="104" t="s">
        <v>121</v>
      </c>
      <c r="D90" s="91"/>
      <c r="E90" s="92">
        <v>2.6</v>
      </c>
    </row>
    <row r="91" spans="1:5">
      <c r="A91" s="36">
        <v>90</v>
      </c>
      <c r="B91" s="98" t="s">
        <v>412</v>
      </c>
      <c r="C91" s="99" t="s">
        <v>122</v>
      </c>
      <c r="D91" s="87"/>
      <c r="E91" s="84"/>
    </row>
    <row r="92" spans="1:5">
      <c r="A92" s="36">
        <v>91</v>
      </c>
      <c r="B92" s="98" t="s">
        <v>123</v>
      </c>
      <c r="C92" s="100" t="s">
        <v>124</v>
      </c>
      <c r="D92" s="87"/>
      <c r="E92" s="84"/>
    </row>
    <row r="93" spans="1:5">
      <c r="A93" s="36">
        <v>92</v>
      </c>
      <c r="B93" s="98" t="s">
        <v>125</v>
      </c>
      <c r="C93" s="100" t="s">
        <v>23</v>
      </c>
      <c r="D93" s="87"/>
      <c r="E93" s="84"/>
    </row>
    <row r="94" spans="1:5">
      <c r="A94" s="36">
        <v>93</v>
      </c>
      <c r="B94" s="98" t="s">
        <v>414</v>
      </c>
      <c r="C94" s="99" t="s">
        <v>126</v>
      </c>
      <c r="D94" s="87"/>
      <c r="E94" s="84"/>
    </row>
    <row r="95" spans="1:5">
      <c r="A95" s="36">
        <v>94</v>
      </c>
      <c r="B95" s="96" t="s">
        <v>413</v>
      </c>
      <c r="C95" s="100" t="s">
        <v>127</v>
      </c>
      <c r="D95" s="87"/>
      <c r="E95" s="84"/>
    </row>
    <row r="96" spans="1:5">
      <c r="A96" s="36">
        <v>95</v>
      </c>
      <c r="B96" s="96" t="s">
        <v>415</v>
      </c>
      <c r="C96" s="99" t="s">
        <v>128</v>
      </c>
      <c r="D96" s="87"/>
      <c r="E96" s="84"/>
    </row>
    <row r="97" spans="1:5" ht="16.5" thickBot="1">
      <c r="A97" s="36">
        <v>96</v>
      </c>
      <c r="B97" s="105" t="s">
        <v>416</v>
      </c>
      <c r="C97" s="102" t="s">
        <v>129</v>
      </c>
      <c r="D97" s="93"/>
      <c r="E97" s="94"/>
    </row>
    <row r="98" spans="1:5">
      <c r="A98" s="36">
        <v>97</v>
      </c>
      <c r="B98" s="103" t="s">
        <v>419</v>
      </c>
      <c r="C98" s="95" t="s">
        <v>130</v>
      </c>
      <c r="D98" s="91"/>
      <c r="E98" s="92">
        <v>2.7</v>
      </c>
    </row>
    <row r="99" spans="1:5">
      <c r="A99" s="36">
        <v>98</v>
      </c>
      <c r="B99" s="96" t="s">
        <v>417</v>
      </c>
      <c r="C99" s="99" t="s">
        <v>131</v>
      </c>
      <c r="D99" s="87"/>
      <c r="E99" s="84"/>
    </row>
    <row r="100" spans="1:5">
      <c r="A100" s="36">
        <v>99</v>
      </c>
      <c r="B100" s="96" t="s">
        <v>418</v>
      </c>
      <c r="C100" s="100" t="s">
        <v>132</v>
      </c>
      <c r="D100" s="87"/>
      <c r="E100" s="84"/>
    </row>
    <row r="101" spans="1:5">
      <c r="A101" s="36">
        <v>100</v>
      </c>
      <c r="B101" s="98" t="s">
        <v>420</v>
      </c>
      <c r="C101" s="100" t="s">
        <v>133</v>
      </c>
      <c r="D101" s="87"/>
      <c r="E101" s="84"/>
    </row>
    <row r="102" spans="1:5">
      <c r="A102" s="36">
        <v>101</v>
      </c>
      <c r="B102" s="96" t="s">
        <v>134</v>
      </c>
      <c r="C102" s="99" t="s">
        <v>135</v>
      </c>
      <c r="D102" s="87"/>
      <c r="E102" s="84"/>
    </row>
    <row r="103" spans="1:5">
      <c r="A103" s="36">
        <v>102</v>
      </c>
      <c r="B103" s="98" t="s">
        <v>136</v>
      </c>
      <c r="C103" s="99" t="s">
        <v>137</v>
      </c>
      <c r="D103" s="87"/>
      <c r="E103" s="84"/>
    </row>
    <row r="104" spans="1:5">
      <c r="A104" s="36">
        <v>103</v>
      </c>
      <c r="B104" s="98" t="s">
        <v>138</v>
      </c>
      <c r="C104" s="99" t="s">
        <v>139</v>
      </c>
      <c r="D104" s="87"/>
      <c r="E104" s="84"/>
    </row>
    <row r="105" spans="1:5" ht="16.5" thickBot="1">
      <c r="A105" s="36">
        <v>104</v>
      </c>
      <c r="B105" s="105" t="s">
        <v>140</v>
      </c>
      <c r="C105" s="106" t="s">
        <v>141</v>
      </c>
      <c r="D105" s="93"/>
      <c r="E105" s="94"/>
    </row>
    <row r="106" spans="1:5">
      <c r="A106" s="36">
        <v>105</v>
      </c>
      <c r="B106" s="103" t="s">
        <v>142</v>
      </c>
      <c r="C106" s="104" t="s">
        <v>143</v>
      </c>
      <c r="D106" s="91"/>
      <c r="E106" s="92">
        <v>2.8</v>
      </c>
    </row>
    <row r="107" spans="1:5">
      <c r="A107" s="36">
        <v>106</v>
      </c>
      <c r="B107" s="98" t="s">
        <v>144</v>
      </c>
      <c r="C107" s="100" t="s">
        <v>145</v>
      </c>
      <c r="D107" s="87"/>
      <c r="E107" s="84"/>
    </row>
    <row r="108" spans="1:5">
      <c r="A108" s="36">
        <v>107</v>
      </c>
      <c r="B108" s="96" t="s">
        <v>146</v>
      </c>
      <c r="C108" s="99" t="s">
        <v>147</v>
      </c>
      <c r="D108" s="87"/>
      <c r="E108" s="84"/>
    </row>
    <row r="109" spans="1:5">
      <c r="A109" s="36">
        <v>108</v>
      </c>
      <c r="B109" s="96" t="s">
        <v>421</v>
      </c>
      <c r="C109" s="100" t="s">
        <v>148</v>
      </c>
      <c r="D109" s="87"/>
      <c r="E109" s="84"/>
    </row>
    <row r="110" spans="1:5">
      <c r="A110" s="36">
        <v>109</v>
      </c>
      <c r="B110" s="98" t="s">
        <v>149</v>
      </c>
      <c r="C110" s="99" t="s">
        <v>150</v>
      </c>
      <c r="D110" s="87"/>
      <c r="E110" s="84"/>
    </row>
    <row r="111" spans="1:5">
      <c r="A111" s="36">
        <v>110</v>
      </c>
      <c r="B111" s="96" t="s">
        <v>422</v>
      </c>
      <c r="C111" s="100" t="s">
        <v>151</v>
      </c>
      <c r="D111" s="87"/>
      <c r="E111" s="84"/>
    </row>
    <row r="112" spans="1:5">
      <c r="A112" s="36">
        <v>111</v>
      </c>
      <c r="B112" s="98" t="s">
        <v>423</v>
      </c>
      <c r="C112" s="99" t="s">
        <v>152</v>
      </c>
      <c r="D112" s="87"/>
      <c r="E112" s="84"/>
    </row>
    <row r="113" spans="1:5" ht="16.5" thickBot="1">
      <c r="A113" s="36">
        <v>112</v>
      </c>
      <c r="B113" s="105" t="s">
        <v>424</v>
      </c>
      <c r="C113" s="102" t="s">
        <v>153</v>
      </c>
      <c r="D113" s="93"/>
      <c r="E113" s="94"/>
    </row>
    <row r="114" spans="1:5">
      <c r="A114" s="36">
        <v>113</v>
      </c>
      <c r="B114" s="107" t="s">
        <v>425</v>
      </c>
      <c r="C114" s="108" t="s">
        <v>155</v>
      </c>
      <c r="D114" s="109" t="s">
        <v>154</v>
      </c>
      <c r="E114" s="110">
        <v>3.1</v>
      </c>
    </row>
    <row r="115" spans="1:5">
      <c r="A115" s="36">
        <v>114</v>
      </c>
      <c r="B115" s="111" t="s">
        <v>426</v>
      </c>
      <c r="C115" s="112" t="s">
        <v>156</v>
      </c>
      <c r="D115" s="113"/>
      <c r="E115" s="114"/>
    </row>
    <row r="116" spans="1:5">
      <c r="A116" s="36">
        <v>115</v>
      </c>
      <c r="B116" s="111" t="s">
        <v>427</v>
      </c>
      <c r="C116" s="112" t="s">
        <v>157</v>
      </c>
      <c r="D116" s="113"/>
      <c r="E116" s="114"/>
    </row>
    <row r="117" spans="1:5">
      <c r="A117" s="36">
        <v>116</v>
      </c>
      <c r="B117" s="111" t="s">
        <v>429</v>
      </c>
      <c r="C117" s="112" t="s">
        <v>158</v>
      </c>
      <c r="D117" s="113"/>
      <c r="E117" s="114"/>
    </row>
    <row r="118" spans="1:5">
      <c r="A118" s="36">
        <v>117</v>
      </c>
      <c r="B118" s="111" t="s">
        <v>428</v>
      </c>
      <c r="C118" s="112" t="s">
        <v>159</v>
      </c>
      <c r="D118" s="113"/>
      <c r="E118" s="114"/>
    </row>
    <row r="119" spans="1:5">
      <c r="A119" s="36">
        <v>118</v>
      </c>
      <c r="B119" s="111" t="s">
        <v>430</v>
      </c>
      <c r="C119" s="112" t="s">
        <v>431</v>
      </c>
      <c r="D119" s="113"/>
      <c r="E119" s="114"/>
    </row>
    <row r="120" spans="1:5">
      <c r="A120" s="36">
        <v>119</v>
      </c>
      <c r="B120" s="111" t="s">
        <v>432</v>
      </c>
      <c r="C120" s="112" t="s">
        <v>160</v>
      </c>
      <c r="D120" s="113"/>
      <c r="E120" s="114"/>
    </row>
    <row r="121" spans="1:5" ht="32.25" thickBot="1">
      <c r="A121" s="36">
        <v>120</v>
      </c>
      <c r="B121" s="115" t="s">
        <v>433</v>
      </c>
      <c r="C121" s="116" t="s">
        <v>161</v>
      </c>
      <c r="D121" s="117"/>
      <c r="E121" s="118"/>
    </row>
    <row r="122" spans="1:5">
      <c r="A122" s="36">
        <v>121</v>
      </c>
      <c r="B122" s="107" t="s">
        <v>434</v>
      </c>
      <c r="C122" s="108" t="s">
        <v>162</v>
      </c>
      <c r="D122" s="109"/>
      <c r="E122" s="110">
        <v>3.2</v>
      </c>
    </row>
    <row r="123" spans="1:5">
      <c r="A123" s="36">
        <v>122</v>
      </c>
      <c r="B123" s="111" t="s">
        <v>435</v>
      </c>
      <c r="C123" s="112" t="s">
        <v>163</v>
      </c>
      <c r="D123" s="113"/>
      <c r="E123" s="114"/>
    </row>
    <row r="124" spans="1:5" ht="31.5">
      <c r="A124" s="36">
        <v>123</v>
      </c>
      <c r="B124" s="111" t="s">
        <v>436</v>
      </c>
      <c r="C124" s="112" t="s">
        <v>164</v>
      </c>
      <c r="D124" s="113"/>
      <c r="E124" s="114"/>
    </row>
    <row r="125" spans="1:5">
      <c r="A125" s="36">
        <v>124</v>
      </c>
      <c r="B125" s="111" t="s">
        <v>437</v>
      </c>
      <c r="C125" s="112" t="s">
        <v>165</v>
      </c>
      <c r="D125" s="113"/>
      <c r="E125" s="114"/>
    </row>
    <row r="126" spans="1:5">
      <c r="A126" s="36">
        <v>125</v>
      </c>
      <c r="B126" s="111" t="s">
        <v>439</v>
      </c>
      <c r="C126" s="112" t="s">
        <v>166</v>
      </c>
      <c r="D126" s="113"/>
      <c r="E126" s="114"/>
    </row>
    <row r="127" spans="1:5">
      <c r="A127" s="36">
        <v>126</v>
      </c>
      <c r="B127" s="111" t="s">
        <v>440</v>
      </c>
      <c r="C127" s="112" t="s">
        <v>167</v>
      </c>
      <c r="D127" s="113"/>
      <c r="E127" s="114"/>
    </row>
    <row r="128" spans="1:5">
      <c r="A128" s="36">
        <v>127</v>
      </c>
      <c r="B128" s="111" t="s">
        <v>438</v>
      </c>
      <c r="C128" s="112" t="s">
        <v>168</v>
      </c>
      <c r="D128" s="113"/>
      <c r="E128" s="114"/>
    </row>
    <row r="129" spans="1:5" ht="16.5" thickBot="1">
      <c r="A129" s="36">
        <v>128</v>
      </c>
      <c r="B129" s="115" t="s">
        <v>441</v>
      </c>
      <c r="C129" s="116" t="s">
        <v>169</v>
      </c>
      <c r="D129" s="117"/>
      <c r="E129" s="118"/>
    </row>
    <row r="130" spans="1:5">
      <c r="A130" s="36">
        <v>129</v>
      </c>
      <c r="B130" s="107" t="s">
        <v>442</v>
      </c>
      <c r="C130" s="108" t="s">
        <v>450</v>
      </c>
      <c r="D130" s="109"/>
      <c r="E130" s="110">
        <v>3.3</v>
      </c>
    </row>
    <row r="131" spans="1:5">
      <c r="A131" s="36">
        <v>130</v>
      </c>
      <c r="B131" s="111" t="s">
        <v>443</v>
      </c>
      <c r="C131" s="112" t="s">
        <v>171</v>
      </c>
      <c r="D131" s="113"/>
      <c r="E131" s="114"/>
    </row>
    <row r="132" spans="1:5">
      <c r="A132" s="36">
        <v>131</v>
      </c>
      <c r="B132" s="119" t="s">
        <v>444</v>
      </c>
      <c r="C132" s="120" t="s">
        <v>172</v>
      </c>
      <c r="D132" s="113"/>
      <c r="E132" s="114"/>
    </row>
    <row r="133" spans="1:5">
      <c r="A133" s="36">
        <v>132</v>
      </c>
      <c r="B133" s="111" t="s">
        <v>445</v>
      </c>
      <c r="C133" s="112" t="s">
        <v>173</v>
      </c>
      <c r="D133" s="113"/>
      <c r="E133" s="114"/>
    </row>
    <row r="134" spans="1:5">
      <c r="A134" s="36">
        <v>133</v>
      </c>
      <c r="B134" s="111" t="s">
        <v>446</v>
      </c>
      <c r="C134" s="112" t="s">
        <v>170</v>
      </c>
      <c r="D134" s="113"/>
      <c r="E134" s="114"/>
    </row>
    <row r="135" spans="1:5">
      <c r="A135" s="36">
        <v>134</v>
      </c>
      <c r="B135" s="111" t="s">
        <v>447</v>
      </c>
      <c r="C135" s="112" t="s">
        <v>172</v>
      </c>
      <c r="D135" s="113"/>
      <c r="E135" s="114"/>
    </row>
    <row r="136" spans="1:5">
      <c r="A136" s="36">
        <v>135</v>
      </c>
      <c r="B136" s="119" t="s">
        <v>448</v>
      </c>
      <c r="C136" s="120" t="s">
        <v>173</v>
      </c>
      <c r="D136" s="113"/>
      <c r="E136" s="114"/>
    </row>
    <row r="137" spans="1:5" ht="16.5" thickBot="1">
      <c r="A137" s="36">
        <v>136</v>
      </c>
      <c r="B137" s="115" t="s">
        <v>449</v>
      </c>
      <c r="C137" s="116" t="s">
        <v>173</v>
      </c>
      <c r="D137" s="117"/>
      <c r="E137" s="118"/>
    </row>
    <row r="138" spans="1:5">
      <c r="A138" s="36">
        <v>137</v>
      </c>
      <c r="B138" s="107" t="s">
        <v>174</v>
      </c>
      <c r="C138" s="121" t="s">
        <v>175</v>
      </c>
      <c r="D138" s="109"/>
      <c r="E138" s="110">
        <v>3.4</v>
      </c>
    </row>
    <row r="139" spans="1:5">
      <c r="A139" s="36">
        <v>138</v>
      </c>
      <c r="B139" s="111" t="s">
        <v>451</v>
      </c>
      <c r="C139" s="122" t="s">
        <v>176</v>
      </c>
      <c r="D139" s="113"/>
      <c r="E139" s="114"/>
    </row>
    <row r="140" spans="1:5">
      <c r="A140" s="36">
        <v>139</v>
      </c>
      <c r="B140" s="111" t="s">
        <v>452</v>
      </c>
      <c r="C140" s="112" t="s">
        <v>453</v>
      </c>
      <c r="D140" s="113"/>
      <c r="E140" s="114"/>
    </row>
    <row r="141" spans="1:5" ht="31.5">
      <c r="A141" s="36">
        <v>140</v>
      </c>
      <c r="B141" s="111" t="s">
        <v>454</v>
      </c>
      <c r="C141" s="112" t="s">
        <v>177</v>
      </c>
      <c r="D141" s="113"/>
      <c r="E141" s="114"/>
    </row>
    <row r="142" spans="1:5">
      <c r="A142" s="36">
        <v>141</v>
      </c>
      <c r="B142" s="111" t="s">
        <v>455</v>
      </c>
      <c r="C142" s="112" t="s">
        <v>178</v>
      </c>
      <c r="D142" s="113"/>
      <c r="E142" s="114"/>
    </row>
    <row r="143" spans="1:5" ht="31.5">
      <c r="A143" s="36">
        <v>142</v>
      </c>
      <c r="B143" s="111" t="s">
        <v>457</v>
      </c>
      <c r="C143" s="112" t="s">
        <v>179</v>
      </c>
      <c r="D143" s="113"/>
      <c r="E143" s="114"/>
    </row>
    <row r="144" spans="1:5">
      <c r="A144" s="36">
        <v>143</v>
      </c>
      <c r="B144" s="111" t="s">
        <v>456</v>
      </c>
      <c r="C144" s="112" t="s">
        <v>180</v>
      </c>
      <c r="D144" s="113"/>
      <c r="E144" s="114"/>
    </row>
    <row r="145" spans="1:5" ht="32.25" thickBot="1">
      <c r="A145" s="36">
        <v>144</v>
      </c>
      <c r="B145" s="115" t="s">
        <v>458</v>
      </c>
      <c r="C145" s="116" t="s">
        <v>181</v>
      </c>
      <c r="D145" s="117"/>
      <c r="E145" s="118"/>
    </row>
    <row r="146" spans="1:5">
      <c r="A146" s="36">
        <v>145</v>
      </c>
      <c r="B146" s="107" t="s">
        <v>460</v>
      </c>
      <c r="C146" s="108" t="s">
        <v>459</v>
      </c>
      <c r="D146" s="109"/>
      <c r="E146" s="110">
        <v>3.5</v>
      </c>
    </row>
    <row r="147" spans="1:5">
      <c r="A147" s="36">
        <v>146</v>
      </c>
      <c r="B147" s="111" t="s">
        <v>461</v>
      </c>
      <c r="C147" s="120" t="s">
        <v>182</v>
      </c>
      <c r="D147" s="113"/>
      <c r="E147" s="114"/>
    </row>
    <row r="148" spans="1:5" ht="31.5">
      <c r="A148" s="36">
        <v>147</v>
      </c>
      <c r="B148" s="111" t="s">
        <v>462</v>
      </c>
      <c r="C148" s="112" t="s">
        <v>183</v>
      </c>
      <c r="D148" s="113"/>
      <c r="E148" s="114"/>
    </row>
    <row r="149" spans="1:5">
      <c r="A149" s="36">
        <v>148</v>
      </c>
      <c r="B149" s="111" t="s">
        <v>464</v>
      </c>
      <c r="C149" s="112" t="s">
        <v>184</v>
      </c>
      <c r="D149" s="113"/>
      <c r="E149" s="114"/>
    </row>
    <row r="150" spans="1:5">
      <c r="A150" s="36">
        <v>149</v>
      </c>
      <c r="B150" s="119" t="s">
        <v>463</v>
      </c>
      <c r="C150" s="112" t="s">
        <v>185</v>
      </c>
      <c r="D150" s="113"/>
      <c r="E150" s="114"/>
    </row>
    <row r="151" spans="1:5">
      <c r="A151" s="36">
        <v>150</v>
      </c>
      <c r="B151" s="111" t="s">
        <v>338</v>
      </c>
      <c r="C151" s="112" t="s">
        <v>186</v>
      </c>
      <c r="D151" s="113"/>
      <c r="E151" s="114"/>
    </row>
    <row r="152" spans="1:5">
      <c r="A152" s="36">
        <v>151</v>
      </c>
      <c r="B152" s="111" t="s">
        <v>465</v>
      </c>
      <c r="C152" s="112" t="s">
        <v>187</v>
      </c>
      <c r="D152" s="113"/>
      <c r="E152" s="114"/>
    </row>
    <row r="153" spans="1:5" ht="16.5" thickBot="1">
      <c r="A153" s="36">
        <v>152</v>
      </c>
      <c r="B153" s="115" t="s">
        <v>466</v>
      </c>
      <c r="C153" s="116" t="s">
        <v>188</v>
      </c>
      <c r="D153" s="117"/>
      <c r="E153" s="118"/>
    </row>
    <row r="154" spans="1:5">
      <c r="A154" s="36">
        <v>153</v>
      </c>
      <c r="B154" s="107" t="s">
        <v>189</v>
      </c>
      <c r="C154" s="123" t="s">
        <v>190</v>
      </c>
      <c r="D154" s="109"/>
      <c r="E154" s="110">
        <v>3.6</v>
      </c>
    </row>
    <row r="155" spans="1:5">
      <c r="A155" s="36">
        <v>154</v>
      </c>
      <c r="B155" s="111" t="s">
        <v>191</v>
      </c>
      <c r="C155" s="112" t="s">
        <v>192</v>
      </c>
      <c r="D155" s="113"/>
      <c r="E155" s="114"/>
    </row>
    <row r="156" spans="1:5">
      <c r="A156" s="36">
        <v>155</v>
      </c>
      <c r="B156" s="111" t="s">
        <v>467</v>
      </c>
      <c r="C156" s="112" t="s">
        <v>193</v>
      </c>
      <c r="D156" s="113"/>
      <c r="E156" s="114"/>
    </row>
    <row r="157" spans="1:5">
      <c r="A157" s="36">
        <v>156</v>
      </c>
      <c r="B157" s="119" t="s">
        <v>468</v>
      </c>
      <c r="C157" s="112" t="s">
        <v>194</v>
      </c>
      <c r="D157" s="113"/>
      <c r="E157" s="114"/>
    </row>
    <row r="158" spans="1:5">
      <c r="A158" s="36">
        <v>157</v>
      </c>
      <c r="B158" s="111" t="s">
        <v>469</v>
      </c>
      <c r="C158" s="112" t="s">
        <v>195</v>
      </c>
      <c r="D158" s="113"/>
      <c r="E158" s="114"/>
    </row>
    <row r="159" spans="1:5">
      <c r="A159" s="36">
        <v>158</v>
      </c>
      <c r="B159" s="111" t="s">
        <v>470</v>
      </c>
      <c r="C159" s="112" t="s">
        <v>196</v>
      </c>
      <c r="D159" s="113"/>
      <c r="E159" s="114"/>
    </row>
    <row r="160" spans="1:5">
      <c r="A160" s="36">
        <v>159</v>
      </c>
      <c r="B160" s="111" t="s">
        <v>471</v>
      </c>
      <c r="C160" s="112" t="s">
        <v>197</v>
      </c>
      <c r="D160" s="113"/>
      <c r="E160" s="114"/>
    </row>
    <row r="161" spans="1:5" ht="16.5" thickBot="1">
      <c r="A161" s="36">
        <v>160</v>
      </c>
      <c r="B161" s="115" t="s">
        <v>198</v>
      </c>
      <c r="C161" s="124" t="s">
        <v>472</v>
      </c>
      <c r="D161" s="117"/>
      <c r="E161" s="118"/>
    </row>
    <row r="162" spans="1:5">
      <c r="A162" s="36">
        <v>161</v>
      </c>
      <c r="B162" s="107" t="s">
        <v>473</v>
      </c>
      <c r="C162" s="108" t="s">
        <v>474</v>
      </c>
      <c r="D162" s="109"/>
      <c r="E162" s="110">
        <v>3.7</v>
      </c>
    </row>
    <row r="163" spans="1:5">
      <c r="A163" s="36">
        <v>162</v>
      </c>
      <c r="B163" s="119" t="s">
        <v>199</v>
      </c>
      <c r="C163" s="112" t="s">
        <v>200</v>
      </c>
      <c r="D163" s="113"/>
      <c r="E163" s="114"/>
    </row>
    <row r="164" spans="1:5">
      <c r="A164" s="36">
        <v>163</v>
      </c>
      <c r="B164" s="111" t="s">
        <v>475</v>
      </c>
      <c r="C164" s="112" t="s">
        <v>201</v>
      </c>
      <c r="D164" s="113"/>
      <c r="E164" s="114"/>
    </row>
    <row r="165" spans="1:5">
      <c r="A165" s="36">
        <v>164</v>
      </c>
      <c r="B165" s="111" t="s">
        <v>202</v>
      </c>
      <c r="C165" s="112" t="s">
        <v>203</v>
      </c>
      <c r="D165" s="113"/>
      <c r="E165" s="114"/>
    </row>
    <row r="166" spans="1:5">
      <c r="A166" s="36">
        <v>165</v>
      </c>
      <c r="B166" s="119" t="s">
        <v>204</v>
      </c>
      <c r="C166" s="112" t="s">
        <v>205</v>
      </c>
      <c r="D166" s="113"/>
      <c r="E166" s="114"/>
    </row>
    <row r="167" spans="1:5">
      <c r="A167" s="36">
        <v>166</v>
      </c>
      <c r="B167" s="111" t="s">
        <v>206</v>
      </c>
      <c r="C167" s="112" t="s">
        <v>207</v>
      </c>
      <c r="D167" s="113"/>
      <c r="E167" s="114"/>
    </row>
    <row r="168" spans="1:5">
      <c r="A168" s="36">
        <v>167</v>
      </c>
      <c r="B168" s="111" t="s">
        <v>476</v>
      </c>
      <c r="C168" s="112" t="s">
        <v>208</v>
      </c>
      <c r="D168" s="113"/>
      <c r="E168" s="114"/>
    </row>
    <row r="169" spans="1:5" ht="16.5" thickBot="1">
      <c r="A169" s="36">
        <v>168</v>
      </c>
      <c r="B169" s="115" t="s">
        <v>209</v>
      </c>
      <c r="C169" s="116" t="s">
        <v>210</v>
      </c>
      <c r="D169" s="117"/>
      <c r="E169" s="118"/>
    </row>
    <row r="170" spans="1:5">
      <c r="A170" s="36">
        <v>169</v>
      </c>
      <c r="B170" s="125" t="s">
        <v>477</v>
      </c>
      <c r="C170" s="126" t="s">
        <v>212</v>
      </c>
      <c r="D170" s="127" t="s">
        <v>211</v>
      </c>
      <c r="E170" s="128">
        <v>4.0999999999999996</v>
      </c>
    </row>
    <row r="171" spans="1:5">
      <c r="A171" s="36">
        <v>170</v>
      </c>
      <c r="B171" s="129" t="s">
        <v>478</v>
      </c>
      <c r="C171" s="130" t="s">
        <v>213</v>
      </c>
      <c r="D171" s="131"/>
      <c r="E171" s="132"/>
    </row>
    <row r="172" spans="1:5">
      <c r="A172" s="36">
        <v>171</v>
      </c>
      <c r="B172" s="129" t="s">
        <v>479</v>
      </c>
      <c r="C172" s="130" t="s">
        <v>75</v>
      </c>
      <c r="D172" s="131"/>
      <c r="E172" s="132"/>
    </row>
    <row r="173" spans="1:5">
      <c r="A173" s="36">
        <v>172</v>
      </c>
      <c r="B173" s="129" t="s">
        <v>480</v>
      </c>
      <c r="C173" s="130" t="s">
        <v>214</v>
      </c>
      <c r="D173" s="131"/>
      <c r="E173" s="132"/>
    </row>
    <row r="174" spans="1:5">
      <c r="A174" s="36">
        <v>173</v>
      </c>
      <c r="B174" s="129" t="s">
        <v>481</v>
      </c>
      <c r="C174" s="130" t="s">
        <v>215</v>
      </c>
      <c r="D174" s="131"/>
      <c r="E174" s="132"/>
    </row>
    <row r="175" spans="1:5">
      <c r="A175" s="36">
        <v>174</v>
      </c>
      <c r="B175" s="129" t="s">
        <v>482</v>
      </c>
      <c r="C175" s="130" t="s">
        <v>216</v>
      </c>
      <c r="D175" s="131"/>
      <c r="E175" s="132"/>
    </row>
    <row r="176" spans="1:5">
      <c r="A176" s="36">
        <v>175</v>
      </c>
      <c r="B176" s="129" t="s">
        <v>483</v>
      </c>
      <c r="C176" s="130" t="s">
        <v>217</v>
      </c>
      <c r="D176" s="131"/>
      <c r="E176" s="132"/>
    </row>
    <row r="177" spans="1:5" ht="16.5" thickBot="1">
      <c r="A177" s="36">
        <v>176</v>
      </c>
      <c r="B177" s="133" t="s">
        <v>484</v>
      </c>
      <c r="C177" s="134" t="s">
        <v>218</v>
      </c>
      <c r="D177" s="135"/>
      <c r="E177" s="136"/>
    </row>
    <row r="178" spans="1:5">
      <c r="A178" s="36">
        <v>177</v>
      </c>
      <c r="B178" s="137" t="s">
        <v>485</v>
      </c>
      <c r="C178" s="126" t="s">
        <v>219</v>
      </c>
      <c r="D178" s="127"/>
      <c r="E178" s="128">
        <v>4.2</v>
      </c>
    </row>
    <row r="179" spans="1:5">
      <c r="A179" s="36">
        <v>178</v>
      </c>
      <c r="B179" s="129" t="s">
        <v>486</v>
      </c>
      <c r="C179" s="130" t="s">
        <v>220</v>
      </c>
      <c r="D179" s="131"/>
      <c r="E179" s="132"/>
    </row>
    <row r="180" spans="1:5">
      <c r="A180" s="36">
        <v>179</v>
      </c>
      <c r="B180" s="129" t="s">
        <v>488</v>
      </c>
      <c r="C180" s="130" t="s">
        <v>221</v>
      </c>
      <c r="D180" s="131"/>
      <c r="E180" s="132"/>
    </row>
    <row r="181" spans="1:5">
      <c r="A181" s="36">
        <v>180</v>
      </c>
      <c r="B181" s="129" t="s">
        <v>487</v>
      </c>
      <c r="C181" s="130" t="s">
        <v>222</v>
      </c>
      <c r="D181" s="131"/>
      <c r="E181" s="132"/>
    </row>
    <row r="182" spans="1:5">
      <c r="A182" s="36">
        <v>181</v>
      </c>
      <c r="B182" s="129" t="s">
        <v>489</v>
      </c>
      <c r="C182" s="130" t="s">
        <v>223</v>
      </c>
      <c r="D182" s="131"/>
      <c r="E182" s="132"/>
    </row>
    <row r="183" spans="1:5">
      <c r="A183" s="36">
        <v>182</v>
      </c>
      <c r="B183" s="138" t="s">
        <v>490</v>
      </c>
      <c r="C183" s="130" t="s">
        <v>224</v>
      </c>
      <c r="D183" s="131"/>
      <c r="E183" s="132"/>
    </row>
    <row r="184" spans="1:5">
      <c r="A184" s="36">
        <v>183</v>
      </c>
      <c r="B184" s="138" t="s">
        <v>491</v>
      </c>
      <c r="C184" s="130" t="s">
        <v>225</v>
      </c>
      <c r="D184" s="131"/>
      <c r="E184" s="132"/>
    </row>
    <row r="185" spans="1:5" ht="16.5" thickBot="1">
      <c r="A185" s="36">
        <v>184</v>
      </c>
      <c r="B185" s="133" t="s">
        <v>492</v>
      </c>
      <c r="C185" s="134" t="s">
        <v>226</v>
      </c>
      <c r="D185" s="135"/>
      <c r="E185" s="136"/>
    </row>
    <row r="186" spans="1:5">
      <c r="A186" s="36">
        <v>185</v>
      </c>
      <c r="B186" s="125" t="s">
        <v>493</v>
      </c>
      <c r="C186" s="126" t="s">
        <v>227</v>
      </c>
      <c r="D186" s="127"/>
      <c r="E186" s="128">
        <v>4.3</v>
      </c>
    </row>
    <row r="187" spans="1:5">
      <c r="A187" s="36">
        <v>186</v>
      </c>
      <c r="B187" s="129" t="s">
        <v>494</v>
      </c>
      <c r="C187" s="130" t="s">
        <v>228</v>
      </c>
      <c r="D187" s="131"/>
      <c r="E187" s="132"/>
    </row>
    <row r="188" spans="1:5">
      <c r="A188" s="36">
        <v>187</v>
      </c>
      <c r="B188" s="129" t="s">
        <v>495</v>
      </c>
      <c r="C188" s="130" t="s">
        <v>229</v>
      </c>
      <c r="D188" s="131"/>
      <c r="E188" s="132"/>
    </row>
    <row r="189" spans="1:5">
      <c r="A189" s="36">
        <v>188</v>
      </c>
      <c r="B189" s="129" t="s">
        <v>496</v>
      </c>
      <c r="C189" s="130" t="s">
        <v>230</v>
      </c>
      <c r="D189" s="131"/>
      <c r="E189" s="132"/>
    </row>
    <row r="190" spans="1:5">
      <c r="A190" s="36">
        <v>189</v>
      </c>
      <c r="B190" s="129" t="s">
        <v>497</v>
      </c>
      <c r="C190" s="130" t="s">
        <v>231</v>
      </c>
      <c r="D190" s="131"/>
      <c r="E190" s="132"/>
    </row>
    <row r="191" spans="1:5">
      <c r="A191" s="36">
        <v>190</v>
      </c>
      <c r="B191" s="129" t="s">
        <v>232</v>
      </c>
      <c r="C191" s="130" t="s">
        <v>233</v>
      </c>
      <c r="D191" s="131"/>
      <c r="E191" s="132"/>
    </row>
    <row r="192" spans="1:5">
      <c r="A192" s="36">
        <v>191</v>
      </c>
      <c r="B192" s="129" t="s">
        <v>498</v>
      </c>
      <c r="C192" s="130" t="s">
        <v>234</v>
      </c>
      <c r="D192" s="131"/>
      <c r="E192" s="132"/>
    </row>
    <row r="193" spans="1:5" ht="16.5" thickBot="1">
      <c r="A193" s="36">
        <v>192</v>
      </c>
      <c r="B193" s="133" t="s">
        <v>499</v>
      </c>
      <c r="C193" s="134" t="s">
        <v>235</v>
      </c>
      <c r="D193" s="135"/>
      <c r="E193" s="136"/>
    </row>
    <row r="194" spans="1:5">
      <c r="A194" s="36">
        <v>193</v>
      </c>
      <c r="B194" s="125" t="s">
        <v>500</v>
      </c>
      <c r="C194" s="126" t="s">
        <v>236</v>
      </c>
      <c r="D194" s="127"/>
      <c r="E194" s="128">
        <v>4.4000000000000004</v>
      </c>
    </row>
    <row r="195" spans="1:5">
      <c r="A195" s="36">
        <v>194</v>
      </c>
      <c r="B195" s="129" t="s">
        <v>501</v>
      </c>
      <c r="C195" s="130" t="s">
        <v>237</v>
      </c>
      <c r="D195" s="131"/>
      <c r="E195" s="132"/>
    </row>
    <row r="196" spans="1:5">
      <c r="A196" s="36">
        <v>195</v>
      </c>
      <c r="B196" s="129" t="s">
        <v>502</v>
      </c>
      <c r="C196" s="130" t="s">
        <v>238</v>
      </c>
      <c r="D196" s="131"/>
      <c r="E196" s="132"/>
    </row>
    <row r="197" spans="1:5">
      <c r="A197" s="36">
        <v>196</v>
      </c>
      <c r="B197" s="129" t="s">
        <v>503</v>
      </c>
      <c r="C197" s="130" t="s">
        <v>239</v>
      </c>
      <c r="D197" s="131"/>
      <c r="E197" s="132"/>
    </row>
    <row r="198" spans="1:5">
      <c r="A198" s="36">
        <v>197</v>
      </c>
      <c r="B198" s="129" t="s">
        <v>504</v>
      </c>
      <c r="C198" s="139" t="s">
        <v>240</v>
      </c>
      <c r="D198" s="131"/>
      <c r="E198" s="132"/>
    </row>
    <row r="199" spans="1:5">
      <c r="A199" s="36">
        <v>198</v>
      </c>
      <c r="B199" s="129" t="s">
        <v>505</v>
      </c>
      <c r="C199" s="130" t="s">
        <v>241</v>
      </c>
      <c r="D199" s="131"/>
      <c r="E199" s="132"/>
    </row>
    <row r="200" spans="1:5">
      <c r="A200" s="36">
        <v>199</v>
      </c>
      <c r="B200" s="129" t="s">
        <v>506</v>
      </c>
      <c r="C200" s="130" t="s">
        <v>237</v>
      </c>
      <c r="D200" s="131"/>
      <c r="E200" s="132"/>
    </row>
    <row r="201" spans="1:5" ht="16.5" thickBot="1">
      <c r="A201" s="36">
        <v>200</v>
      </c>
      <c r="B201" s="133" t="s">
        <v>508</v>
      </c>
      <c r="C201" s="134" t="s">
        <v>242</v>
      </c>
      <c r="D201" s="135"/>
      <c r="E201" s="136"/>
    </row>
    <row r="202" spans="1:5">
      <c r="A202" s="36">
        <v>201</v>
      </c>
      <c r="B202" s="137" t="s">
        <v>507</v>
      </c>
      <c r="C202" s="126" t="s">
        <v>243</v>
      </c>
      <c r="D202" s="127"/>
      <c r="E202" s="128">
        <v>4.5</v>
      </c>
    </row>
    <row r="203" spans="1:5">
      <c r="A203" s="36">
        <v>202</v>
      </c>
      <c r="B203" s="138" t="s">
        <v>244</v>
      </c>
      <c r="C203" s="130" t="s">
        <v>245</v>
      </c>
      <c r="D203" s="131"/>
      <c r="E203" s="132"/>
    </row>
    <row r="204" spans="1:5">
      <c r="A204" s="36">
        <v>203</v>
      </c>
      <c r="B204" s="129" t="s">
        <v>509</v>
      </c>
      <c r="C204" s="130" t="s">
        <v>246</v>
      </c>
      <c r="D204" s="131"/>
      <c r="E204" s="132"/>
    </row>
    <row r="205" spans="1:5">
      <c r="A205" s="36">
        <v>204</v>
      </c>
      <c r="B205" s="129" t="s">
        <v>247</v>
      </c>
      <c r="C205" s="139" t="s">
        <v>248</v>
      </c>
      <c r="D205" s="131"/>
      <c r="E205" s="132"/>
    </row>
    <row r="206" spans="1:5">
      <c r="A206" s="36">
        <v>205</v>
      </c>
      <c r="B206" s="129" t="s">
        <v>510</v>
      </c>
      <c r="C206" s="130" t="s">
        <v>243</v>
      </c>
      <c r="D206" s="131"/>
      <c r="E206" s="132"/>
    </row>
    <row r="207" spans="1:5">
      <c r="A207" s="36">
        <v>206</v>
      </c>
      <c r="B207" s="129" t="s">
        <v>513</v>
      </c>
      <c r="C207" s="139" t="s">
        <v>514</v>
      </c>
      <c r="D207" s="131"/>
      <c r="E207" s="132"/>
    </row>
    <row r="208" spans="1:5">
      <c r="A208" s="36">
        <v>207</v>
      </c>
      <c r="B208" s="129" t="s">
        <v>511</v>
      </c>
      <c r="C208" s="130" t="s">
        <v>249</v>
      </c>
      <c r="D208" s="131"/>
      <c r="E208" s="132"/>
    </row>
    <row r="209" spans="1:5" ht="16.5" thickBot="1">
      <c r="A209" s="36">
        <v>208</v>
      </c>
      <c r="B209" s="140" t="s">
        <v>512</v>
      </c>
      <c r="C209" s="134" t="s">
        <v>250</v>
      </c>
      <c r="D209" s="135"/>
      <c r="E209" s="136"/>
    </row>
    <row r="210" spans="1:5">
      <c r="A210" s="36">
        <v>209</v>
      </c>
      <c r="B210" s="141" t="s">
        <v>520</v>
      </c>
      <c r="C210" s="142" t="s">
        <v>252</v>
      </c>
      <c r="D210" s="143" t="s">
        <v>251</v>
      </c>
      <c r="E210" s="144">
        <v>5.0999999999999996</v>
      </c>
    </row>
    <row r="211" spans="1:5">
      <c r="A211" s="36">
        <v>210</v>
      </c>
      <c r="B211" s="145" t="s">
        <v>515</v>
      </c>
      <c r="C211" s="146" t="s">
        <v>253</v>
      </c>
      <c r="D211" s="147"/>
      <c r="E211" s="148"/>
    </row>
    <row r="212" spans="1:5">
      <c r="A212" s="36">
        <v>211</v>
      </c>
      <c r="B212" s="149" t="s">
        <v>521</v>
      </c>
      <c r="C212" s="146" t="s">
        <v>254</v>
      </c>
      <c r="D212" s="147"/>
      <c r="E212" s="148"/>
    </row>
    <row r="213" spans="1:5">
      <c r="A213" s="36">
        <v>212</v>
      </c>
      <c r="B213" s="149" t="s">
        <v>522</v>
      </c>
      <c r="C213" s="150" t="s">
        <v>255</v>
      </c>
      <c r="D213" s="147"/>
      <c r="E213" s="148"/>
    </row>
    <row r="214" spans="1:5">
      <c r="A214" s="36">
        <v>213</v>
      </c>
      <c r="B214" s="149" t="s">
        <v>525</v>
      </c>
      <c r="C214" s="150" t="s">
        <v>256</v>
      </c>
      <c r="D214" s="147"/>
      <c r="E214" s="148"/>
    </row>
    <row r="215" spans="1:5" ht="31.5">
      <c r="A215" s="36">
        <v>214</v>
      </c>
      <c r="B215" s="149" t="s">
        <v>526</v>
      </c>
      <c r="C215" s="150" t="s">
        <v>257</v>
      </c>
      <c r="D215" s="147"/>
      <c r="E215" s="148"/>
    </row>
    <row r="216" spans="1:5">
      <c r="A216" s="36">
        <v>215</v>
      </c>
      <c r="B216" s="149" t="s">
        <v>516</v>
      </c>
      <c r="C216" s="146" t="s">
        <v>258</v>
      </c>
      <c r="D216" s="147"/>
      <c r="E216" s="148"/>
    </row>
    <row r="217" spans="1:5" ht="16.5" thickBot="1">
      <c r="A217" s="36">
        <v>216</v>
      </c>
      <c r="B217" s="151" t="s">
        <v>517</v>
      </c>
      <c r="C217" s="152" t="s">
        <v>259</v>
      </c>
      <c r="D217" s="153"/>
      <c r="E217" s="154"/>
    </row>
    <row r="218" spans="1:5">
      <c r="A218" s="36">
        <v>217</v>
      </c>
      <c r="B218" s="141" t="s">
        <v>518</v>
      </c>
      <c r="C218" s="142" t="s">
        <v>260</v>
      </c>
      <c r="D218" s="143"/>
      <c r="E218" s="144">
        <v>5.2</v>
      </c>
    </row>
    <row r="219" spans="1:5" ht="31.5">
      <c r="A219" s="36">
        <v>218</v>
      </c>
      <c r="B219" s="149" t="s">
        <v>519</v>
      </c>
      <c r="C219" s="150" t="s">
        <v>194</v>
      </c>
      <c r="D219" s="147"/>
      <c r="E219" s="148"/>
    </row>
    <row r="220" spans="1:5">
      <c r="A220" s="36">
        <v>219</v>
      </c>
      <c r="B220" s="149" t="s">
        <v>523</v>
      </c>
      <c r="C220" s="150" t="s">
        <v>261</v>
      </c>
      <c r="D220" s="147"/>
      <c r="E220" s="148"/>
    </row>
    <row r="221" spans="1:5">
      <c r="A221" s="36">
        <v>220</v>
      </c>
      <c r="B221" s="145" t="s">
        <v>524</v>
      </c>
      <c r="C221" s="146" t="s">
        <v>262</v>
      </c>
      <c r="D221" s="147"/>
      <c r="E221" s="148"/>
    </row>
    <row r="222" spans="1:5">
      <c r="A222" s="36">
        <v>221</v>
      </c>
      <c r="B222" s="145" t="s">
        <v>527</v>
      </c>
      <c r="C222" s="150" t="s">
        <v>263</v>
      </c>
      <c r="D222" s="147"/>
      <c r="E222" s="148"/>
    </row>
    <row r="223" spans="1:5">
      <c r="A223" s="36">
        <v>222</v>
      </c>
      <c r="B223" s="145" t="s">
        <v>528</v>
      </c>
      <c r="C223" s="146" t="s">
        <v>264</v>
      </c>
      <c r="D223" s="147"/>
      <c r="E223" s="148"/>
    </row>
    <row r="224" spans="1:5">
      <c r="A224" s="36">
        <v>223</v>
      </c>
      <c r="B224" s="149" t="s">
        <v>529</v>
      </c>
      <c r="C224" s="150" t="s">
        <v>265</v>
      </c>
      <c r="D224" s="147"/>
      <c r="E224" s="148"/>
    </row>
    <row r="225" spans="1:5" ht="16.5" thickBot="1">
      <c r="A225" s="36">
        <v>224</v>
      </c>
      <c r="B225" s="155" t="s">
        <v>530</v>
      </c>
      <c r="C225" s="152" t="s">
        <v>266</v>
      </c>
      <c r="D225" s="153"/>
      <c r="E225" s="154"/>
    </row>
    <row r="226" spans="1:5">
      <c r="A226" s="36">
        <v>225</v>
      </c>
      <c r="B226" s="141" t="s">
        <v>531</v>
      </c>
      <c r="C226" s="142" t="s">
        <v>267</v>
      </c>
      <c r="D226" s="143"/>
      <c r="E226" s="144">
        <v>5.3</v>
      </c>
    </row>
    <row r="227" spans="1:5">
      <c r="A227" s="36">
        <v>226</v>
      </c>
      <c r="B227" s="149" t="s">
        <v>532</v>
      </c>
      <c r="C227" s="146" t="s">
        <v>268</v>
      </c>
      <c r="D227" s="147"/>
      <c r="E227" s="148"/>
    </row>
    <row r="228" spans="1:5">
      <c r="A228" s="36">
        <v>227</v>
      </c>
      <c r="B228" s="149" t="s">
        <v>533</v>
      </c>
      <c r="C228" s="150" t="s">
        <v>269</v>
      </c>
      <c r="D228" s="147"/>
      <c r="E228" s="148"/>
    </row>
    <row r="229" spans="1:5">
      <c r="A229" s="36">
        <v>228</v>
      </c>
      <c r="B229" s="149" t="s">
        <v>534</v>
      </c>
      <c r="C229" s="150" t="s">
        <v>270</v>
      </c>
      <c r="D229" s="147"/>
      <c r="E229" s="148"/>
    </row>
    <row r="230" spans="1:5">
      <c r="A230" s="36">
        <v>229</v>
      </c>
      <c r="B230" s="149" t="s">
        <v>537</v>
      </c>
      <c r="C230" s="150" t="s">
        <v>271</v>
      </c>
      <c r="D230" s="147"/>
      <c r="E230" s="148"/>
    </row>
    <row r="231" spans="1:5">
      <c r="A231" s="36">
        <v>230</v>
      </c>
      <c r="B231" s="149" t="s">
        <v>538</v>
      </c>
      <c r="C231" s="150" t="s">
        <v>272</v>
      </c>
      <c r="D231" s="147"/>
      <c r="E231" s="148"/>
    </row>
    <row r="232" spans="1:5">
      <c r="A232" s="36">
        <v>231</v>
      </c>
      <c r="B232" s="149" t="s">
        <v>535</v>
      </c>
      <c r="C232" s="150" t="s">
        <v>273</v>
      </c>
      <c r="D232" s="147"/>
      <c r="E232" s="148"/>
    </row>
    <row r="233" spans="1:5" ht="16.5" thickBot="1">
      <c r="A233" s="36">
        <v>232</v>
      </c>
      <c r="B233" s="155" t="s">
        <v>536</v>
      </c>
      <c r="C233" s="152" t="s">
        <v>272</v>
      </c>
      <c r="D233" s="153"/>
      <c r="E233" s="154"/>
    </row>
    <row r="234" spans="1:5">
      <c r="A234" s="36">
        <v>233</v>
      </c>
      <c r="B234" s="141" t="s">
        <v>539</v>
      </c>
      <c r="C234" s="142" t="s">
        <v>274</v>
      </c>
      <c r="D234" s="143"/>
      <c r="E234" s="144">
        <v>5.4</v>
      </c>
    </row>
    <row r="235" spans="1:5">
      <c r="A235" s="36">
        <v>234</v>
      </c>
      <c r="B235" s="149" t="s">
        <v>540</v>
      </c>
      <c r="C235" s="150" t="s">
        <v>275</v>
      </c>
      <c r="D235" s="147"/>
      <c r="E235" s="148"/>
    </row>
    <row r="236" spans="1:5">
      <c r="A236" s="36">
        <v>235</v>
      </c>
      <c r="B236" s="149" t="s">
        <v>541</v>
      </c>
      <c r="C236" s="146" t="s">
        <v>276</v>
      </c>
      <c r="D236" s="147"/>
      <c r="E236" s="148"/>
    </row>
    <row r="237" spans="1:5">
      <c r="A237" s="36">
        <v>236</v>
      </c>
      <c r="B237" s="149" t="s">
        <v>542</v>
      </c>
      <c r="C237" s="150" t="s">
        <v>277</v>
      </c>
      <c r="D237" s="147"/>
      <c r="E237" s="148"/>
    </row>
    <row r="238" spans="1:5">
      <c r="A238" s="36">
        <v>237</v>
      </c>
      <c r="B238" s="149" t="s">
        <v>546</v>
      </c>
      <c r="C238" s="150" t="s">
        <v>278</v>
      </c>
      <c r="D238" s="147"/>
      <c r="E238" s="148"/>
    </row>
    <row r="239" spans="1:5">
      <c r="A239" s="36">
        <v>238</v>
      </c>
      <c r="B239" s="145" t="s">
        <v>543</v>
      </c>
      <c r="C239" s="150" t="s">
        <v>279</v>
      </c>
      <c r="D239" s="147"/>
      <c r="E239" s="148"/>
    </row>
    <row r="240" spans="1:5">
      <c r="A240" s="36">
        <v>239</v>
      </c>
      <c r="B240" s="149" t="s">
        <v>545</v>
      </c>
      <c r="C240" s="150" t="s">
        <v>280</v>
      </c>
      <c r="D240" s="147"/>
      <c r="E240" s="148"/>
    </row>
    <row r="241" spans="1:5" ht="16.5" thickBot="1">
      <c r="A241" s="36">
        <v>240</v>
      </c>
      <c r="B241" s="151" t="s">
        <v>544</v>
      </c>
      <c r="C241" s="156" t="s">
        <v>281</v>
      </c>
      <c r="D241" s="153"/>
      <c r="E241" s="154"/>
    </row>
    <row r="242" spans="1:5">
      <c r="A242" s="36">
        <v>241</v>
      </c>
      <c r="B242" s="141" t="s">
        <v>547</v>
      </c>
      <c r="C242" s="142" t="s">
        <v>282</v>
      </c>
      <c r="D242" s="143"/>
      <c r="E242" s="144">
        <v>5.5</v>
      </c>
    </row>
    <row r="243" spans="1:5">
      <c r="A243" s="36">
        <v>242</v>
      </c>
      <c r="B243" s="149" t="s">
        <v>548</v>
      </c>
      <c r="C243" s="150" t="s">
        <v>283</v>
      </c>
      <c r="D243" s="147"/>
      <c r="E243" s="148"/>
    </row>
    <row r="244" spans="1:5">
      <c r="A244" s="36">
        <v>243</v>
      </c>
      <c r="B244" s="149" t="s">
        <v>555</v>
      </c>
      <c r="C244" s="150" t="s">
        <v>556</v>
      </c>
      <c r="D244" s="147"/>
      <c r="E244" s="148"/>
    </row>
    <row r="245" spans="1:5">
      <c r="A245" s="36">
        <v>244</v>
      </c>
      <c r="B245" s="149" t="s">
        <v>549</v>
      </c>
      <c r="C245" s="150" t="s">
        <v>289</v>
      </c>
      <c r="D245" s="147"/>
      <c r="E245" s="148"/>
    </row>
    <row r="246" spans="1:5">
      <c r="A246" s="36">
        <v>245</v>
      </c>
      <c r="B246" s="149" t="s">
        <v>550</v>
      </c>
      <c r="C246" s="150" t="s">
        <v>284</v>
      </c>
      <c r="D246" s="147"/>
      <c r="E246" s="148"/>
    </row>
    <row r="247" spans="1:5">
      <c r="A247" s="36">
        <v>246</v>
      </c>
      <c r="B247" s="149" t="s">
        <v>551</v>
      </c>
      <c r="C247" s="150" t="s">
        <v>285</v>
      </c>
      <c r="D247" s="147"/>
      <c r="E247" s="148"/>
    </row>
    <row r="248" spans="1:5">
      <c r="A248" s="36">
        <v>247</v>
      </c>
      <c r="B248" s="149" t="s">
        <v>552</v>
      </c>
      <c r="C248" s="150" t="s">
        <v>286</v>
      </c>
      <c r="D248" s="147"/>
      <c r="E248" s="148"/>
    </row>
    <row r="249" spans="1:5" ht="16.5" thickBot="1">
      <c r="A249" s="36">
        <v>248</v>
      </c>
      <c r="B249" s="155" t="s">
        <v>553</v>
      </c>
      <c r="C249" s="156" t="s">
        <v>287</v>
      </c>
      <c r="D249" s="153"/>
      <c r="E249" s="154"/>
    </row>
    <row r="250" spans="1:5">
      <c r="A250" s="36">
        <v>249</v>
      </c>
      <c r="B250" s="141" t="s">
        <v>554</v>
      </c>
      <c r="C250" s="142" t="s">
        <v>288</v>
      </c>
      <c r="D250" s="143"/>
      <c r="E250" s="144">
        <v>5.6</v>
      </c>
    </row>
    <row r="251" spans="1:5">
      <c r="A251" s="36">
        <v>250</v>
      </c>
      <c r="B251" s="149" t="s">
        <v>563</v>
      </c>
      <c r="C251" s="150" t="s">
        <v>558</v>
      </c>
      <c r="D251" s="147"/>
      <c r="E251" s="148"/>
    </row>
    <row r="252" spans="1:5">
      <c r="A252" s="36">
        <v>251</v>
      </c>
      <c r="B252" s="145" t="s">
        <v>557</v>
      </c>
      <c r="C252" s="150" t="s">
        <v>290</v>
      </c>
      <c r="D252" s="147"/>
      <c r="E252" s="148"/>
    </row>
    <row r="253" spans="1:5">
      <c r="A253" s="36">
        <v>252</v>
      </c>
      <c r="B253" s="149" t="s">
        <v>562</v>
      </c>
      <c r="C253" s="150" t="s">
        <v>291</v>
      </c>
      <c r="D253" s="147"/>
      <c r="E253" s="148"/>
    </row>
    <row r="254" spans="1:5">
      <c r="A254" s="36">
        <v>253</v>
      </c>
      <c r="B254" s="149" t="s">
        <v>561</v>
      </c>
      <c r="C254" s="150" t="s">
        <v>292</v>
      </c>
      <c r="D254" s="147"/>
      <c r="E254" s="148"/>
    </row>
    <row r="255" spans="1:5">
      <c r="A255" s="36">
        <v>254</v>
      </c>
      <c r="B255" s="149" t="s">
        <v>560</v>
      </c>
      <c r="C255" s="150" t="s">
        <v>245</v>
      </c>
      <c r="D255" s="147"/>
      <c r="E255" s="148"/>
    </row>
    <row r="256" spans="1:5">
      <c r="A256" s="36">
        <v>255</v>
      </c>
      <c r="B256" s="149" t="s">
        <v>559</v>
      </c>
      <c r="C256" s="146" t="s">
        <v>293</v>
      </c>
      <c r="D256" s="147"/>
      <c r="E256" s="148"/>
    </row>
    <row r="257" spans="1:5" ht="16.5" thickBot="1">
      <c r="A257" s="36">
        <v>256</v>
      </c>
      <c r="B257" s="155" t="s">
        <v>564</v>
      </c>
      <c r="C257" s="152" t="s">
        <v>288</v>
      </c>
      <c r="D257" s="153"/>
      <c r="E257" s="154"/>
    </row>
    <row r="258" spans="1:5">
      <c r="A258" s="36">
        <v>257</v>
      </c>
      <c r="B258" s="141" t="s">
        <v>571</v>
      </c>
      <c r="C258" s="142" t="s">
        <v>294</v>
      </c>
      <c r="D258" s="143"/>
      <c r="E258" s="144">
        <v>5.7</v>
      </c>
    </row>
    <row r="259" spans="1:5">
      <c r="A259" s="36">
        <v>258</v>
      </c>
      <c r="B259" s="149" t="s">
        <v>565</v>
      </c>
      <c r="C259" s="150" t="s">
        <v>295</v>
      </c>
      <c r="D259" s="147"/>
      <c r="E259" s="148"/>
    </row>
    <row r="260" spans="1:5">
      <c r="A260" s="36">
        <v>259</v>
      </c>
      <c r="B260" s="149" t="s">
        <v>567</v>
      </c>
      <c r="C260" s="150" t="s">
        <v>295</v>
      </c>
      <c r="D260" s="147"/>
      <c r="E260" s="148"/>
    </row>
    <row r="261" spans="1:5">
      <c r="A261" s="36">
        <v>260</v>
      </c>
      <c r="B261" s="149" t="s">
        <v>566</v>
      </c>
      <c r="C261" s="146" t="s">
        <v>296</v>
      </c>
      <c r="D261" s="147"/>
      <c r="E261" s="148"/>
    </row>
    <row r="262" spans="1:5">
      <c r="A262" s="36">
        <v>261</v>
      </c>
      <c r="B262" s="149" t="s">
        <v>568</v>
      </c>
      <c r="C262" s="150" t="s">
        <v>337</v>
      </c>
      <c r="D262" s="147"/>
      <c r="E262" s="148"/>
    </row>
    <row r="263" spans="1:5">
      <c r="A263" s="36">
        <v>262</v>
      </c>
      <c r="B263" s="149" t="s">
        <v>570</v>
      </c>
      <c r="C263" s="150" t="s">
        <v>297</v>
      </c>
      <c r="D263" s="147"/>
      <c r="E263" s="148"/>
    </row>
    <row r="264" spans="1:5">
      <c r="A264" s="36">
        <v>263</v>
      </c>
      <c r="B264" s="149" t="s">
        <v>569</v>
      </c>
      <c r="C264" s="150" t="s">
        <v>336</v>
      </c>
      <c r="D264" s="147"/>
      <c r="E264" s="148"/>
    </row>
    <row r="265" spans="1:5" ht="16.5" thickBot="1">
      <c r="A265" s="36">
        <v>264</v>
      </c>
      <c r="B265" s="155" t="s">
        <v>572</v>
      </c>
      <c r="C265" s="152" t="s">
        <v>298</v>
      </c>
      <c r="D265" s="153"/>
      <c r="E265" s="154"/>
    </row>
    <row r="266" spans="1:5">
      <c r="A266" s="36">
        <v>265</v>
      </c>
      <c r="B266" s="141" t="s">
        <v>573</v>
      </c>
      <c r="C266" s="157" t="s">
        <v>299</v>
      </c>
      <c r="D266" s="143"/>
      <c r="E266" s="144">
        <v>5.8</v>
      </c>
    </row>
    <row r="267" spans="1:5">
      <c r="A267" s="36">
        <v>266</v>
      </c>
      <c r="B267" s="149" t="s">
        <v>574</v>
      </c>
      <c r="C267" s="150" t="s">
        <v>300</v>
      </c>
      <c r="D267" s="147"/>
      <c r="E267" s="148"/>
    </row>
    <row r="268" spans="1:5">
      <c r="A268" s="36">
        <v>267</v>
      </c>
      <c r="B268" s="149" t="s">
        <v>575</v>
      </c>
      <c r="C268" s="146" t="s">
        <v>301</v>
      </c>
      <c r="D268" s="147"/>
      <c r="E268" s="148"/>
    </row>
    <row r="269" spans="1:5">
      <c r="A269" s="36">
        <v>268</v>
      </c>
      <c r="B269" s="149" t="s">
        <v>576</v>
      </c>
      <c r="C269" s="150" t="s">
        <v>302</v>
      </c>
      <c r="D269" s="147"/>
      <c r="E269" s="148"/>
    </row>
    <row r="270" spans="1:5">
      <c r="A270" s="36">
        <v>269</v>
      </c>
      <c r="B270" s="149" t="s">
        <v>577</v>
      </c>
      <c r="C270" s="150" t="s">
        <v>303</v>
      </c>
      <c r="D270" s="147"/>
      <c r="E270" s="148"/>
    </row>
    <row r="271" spans="1:5">
      <c r="A271" s="36">
        <v>270</v>
      </c>
      <c r="B271" s="149" t="s">
        <v>578</v>
      </c>
      <c r="C271" s="150" t="s">
        <v>304</v>
      </c>
      <c r="D271" s="147"/>
      <c r="E271" s="148"/>
    </row>
    <row r="272" spans="1:5">
      <c r="A272" s="36">
        <v>271</v>
      </c>
      <c r="B272" s="149" t="s">
        <v>579</v>
      </c>
      <c r="C272" s="150" t="s">
        <v>305</v>
      </c>
      <c r="D272" s="147"/>
      <c r="E272" s="148"/>
    </row>
    <row r="273" spans="1:5" ht="16.5" thickBot="1">
      <c r="A273" s="36">
        <v>272</v>
      </c>
      <c r="B273" s="155" t="s">
        <v>580</v>
      </c>
      <c r="C273" s="152" t="s">
        <v>306</v>
      </c>
      <c r="D273" s="153"/>
      <c r="E273" s="154"/>
    </row>
    <row r="274" spans="1:5">
      <c r="A274" s="36">
        <v>273</v>
      </c>
      <c r="B274" s="158" t="s">
        <v>308</v>
      </c>
      <c r="C274" s="159" t="s">
        <v>35</v>
      </c>
      <c r="D274" s="160" t="s">
        <v>307</v>
      </c>
      <c r="E274" s="161">
        <v>7.1</v>
      </c>
    </row>
    <row r="275" spans="1:5">
      <c r="A275" s="36">
        <v>274</v>
      </c>
      <c r="B275" s="162" t="s">
        <v>583</v>
      </c>
      <c r="C275" s="163" t="s">
        <v>309</v>
      </c>
      <c r="D275" s="164"/>
      <c r="E275" s="165"/>
    </row>
    <row r="276" spans="1:5">
      <c r="A276" s="36">
        <v>275</v>
      </c>
      <c r="B276" s="162" t="s">
        <v>582</v>
      </c>
      <c r="C276" s="163" t="s">
        <v>310</v>
      </c>
      <c r="D276" s="164"/>
      <c r="E276" s="165"/>
    </row>
    <row r="277" spans="1:5">
      <c r="A277" s="36">
        <v>276</v>
      </c>
      <c r="B277" s="162" t="s">
        <v>581</v>
      </c>
      <c r="C277" s="163" t="s">
        <v>311</v>
      </c>
      <c r="D277" s="164"/>
      <c r="E277" s="165"/>
    </row>
    <row r="278" spans="1:5">
      <c r="A278" s="36">
        <v>277</v>
      </c>
      <c r="B278" s="162" t="s">
        <v>312</v>
      </c>
      <c r="C278" s="163" t="s">
        <v>584</v>
      </c>
      <c r="D278" s="164"/>
      <c r="E278" s="165"/>
    </row>
    <row r="279" spans="1:5">
      <c r="A279" s="36">
        <v>278</v>
      </c>
      <c r="B279" s="162" t="s">
        <v>313</v>
      </c>
      <c r="C279" s="163" t="s">
        <v>314</v>
      </c>
      <c r="D279" s="164"/>
      <c r="E279" s="165"/>
    </row>
    <row r="280" spans="1:5">
      <c r="A280" s="36">
        <v>279</v>
      </c>
      <c r="B280" s="162" t="s">
        <v>586</v>
      </c>
      <c r="C280" s="163" t="s">
        <v>315</v>
      </c>
      <c r="D280" s="164"/>
      <c r="E280" s="165"/>
    </row>
    <row r="281" spans="1:5" ht="16.5" thickBot="1">
      <c r="A281" s="36">
        <v>280</v>
      </c>
      <c r="B281" s="166" t="s">
        <v>585</v>
      </c>
      <c r="C281" s="167" t="s">
        <v>316</v>
      </c>
      <c r="D281" s="168"/>
      <c r="E281" s="169"/>
    </row>
    <row r="282" spans="1:5">
      <c r="A282" s="36">
        <v>281</v>
      </c>
      <c r="B282" s="158" t="s">
        <v>587</v>
      </c>
      <c r="C282" s="159" t="s">
        <v>317</v>
      </c>
      <c r="D282" s="160"/>
      <c r="E282" s="161">
        <v>7.2</v>
      </c>
    </row>
    <row r="283" spans="1:5">
      <c r="A283" s="36">
        <v>282</v>
      </c>
      <c r="B283" s="162" t="s">
        <v>588</v>
      </c>
      <c r="C283" s="163" t="s">
        <v>589</v>
      </c>
      <c r="D283" s="164"/>
      <c r="E283" s="165"/>
    </row>
    <row r="284" spans="1:5">
      <c r="A284" s="36">
        <v>283</v>
      </c>
      <c r="B284" s="162" t="s">
        <v>318</v>
      </c>
      <c r="C284" s="163" t="s">
        <v>590</v>
      </c>
      <c r="D284" s="164"/>
      <c r="E284" s="165"/>
    </row>
    <row r="285" spans="1:5" ht="31.5">
      <c r="A285" s="36">
        <v>284</v>
      </c>
      <c r="B285" s="162" t="s">
        <v>591</v>
      </c>
      <c r="C285" s="163" t="s">
        <v>319</v>
      </c>
      <c r="D285" s="164"/>
      <c r="E285" s="165"/>
    </row>
    <row r="286" spans="1:5">
      <c r="A286" s="36">
        <v>285</v>
      </c>
      <c r="B286" s="162" t="s">
        <v>592</v>
      </c>
      <c r="C286" s="163" t="s">
        <v>320</v>
      </c>
      <c r="D286" s="164"/>
      <c r="E286" s="165"/>
    </row>
    <row r="287" spans="1:5">
      <c r="A287" s="36">
        <v>286</v>
      </c>
      <c r="B287" s="162" t="s">
        <v>593</v>
      </c>
      <c r="C287" s="170" t="s">
        <v>321</v>
      </c>
      <c r="D287" s="164"/>
      <c r="E287" s="165"/>
    </row>
    <row r="288" spans="1:5">
      <c r="A288" s="36">
        <v>287</v>
      </c>
      <c r="B288" s="162" t="s">
        <v>595</v>
      </c>
      <c r="C288" s="163" t="s">
        <v>322</v>
      </c>
      <c r="D288" s="164"/>
      <c r="E288" s="165"/>
    </row>
    <row r="289" spans="1:5" ht="16.5" thickBot="1">
      <c r="A289" s="36">
        <v>288</v>
      </c>
      <c r="B289" s="166" t="s">
        <v>594</v>
      </c>
      <c r="C289" s="167" t="s">
        <v>323</v>
      </c>
      <c r="D289" s="168"/>
      <c r="E289" s="169"/>
    </row>
    <row r="290" spans="1:5">
      <c r="A290" s="36">
        <v>289</v>
      </c>
      <c r="B290" s="158" t="s">
        <v>596</v>
      </c>
      <c r="C290" s="159" t="s">
        <v>324</v>
      </c>
      <c r="D290" s="160"/>
      <c r="E290" s="161">
        <v>7.3</v>
      </c>
    </row>
    <row r="291" spans="1:5">
      <c r="A291" s="36">
        <v>290</v>
      </c>
      <c r="B291" s="171" t="s">
        <v>597</v>
      </c>
      <c r="C291" s="163" t="s">
        <v>325</v>
      </c>
      <c r="D291" s="164"/>
      <c r="E291" s="165"/>
    </row>
    <row r="292" spans="1:5" ht="31.5">
      <c r="A292" s="36">
        <v>291</v>
      </c>
      <c r="B292" s="162" t="s">
        <v>598</v>
      </c>
      <c r="C292" s="163" t="s">
        <v>326</v>
      </c>
      <c r="D292" s="164"/>
      <c r="E292" s="165"/>
    </row>
    <row r="293" spans="1:5">
      <c r="A293" s="36">
        <v>292</v>
      </c>
      <c r="B293" s="162" t="s">
        <v>327</v>
      </c>
      <c r="C293" s="163" t="s">
        <v>328</v>
      </c>
      <c r="D293" s="164"/>
      <c r="E293" s="165"/>
    </row>
    <row r="294" spans="1:5" ht="31.5">
      <c r="A294" s="36">
        <v>293</v>
      </c>
      <c r="B294" s="162" t="s">
        <v>329</v>
      </c>
      <c r="C294" s="163" t="s">
        <v>330</v>
      </c>
      <c r="D294" s="164"/>
      <c r="E294" s="165"/>
    </row>
    <row r="295" spans="1:5" ht="31.5">
      <c r="A295" s="36">
        <v>294</v>
      </c>
      <c r="B295" s="162" t="s">
        <v>331</v>
      </c>
      <c r="C295" s="163" t="s">
        <v>332</v>
      </c>
      <c r="D295" s="164"/>
      <c r="E295" s="165"/>
    </row>
    <row r="296" spans="1:5">
      <c r="A296" s="36">
        <v>295</v>
      </c>
      <c r="B296" s="162" t="s">
        <v>599</v>
      </c>
      <c r="C296" s="170" t="s">
        <v>333</v>
      </c>
      <c r="D296" s="164"/>
      <c r="E296" s="165"/>
    </row>
    <row r="297" spans="1:5" ht="32.25" thickBot="1">
      <c r="A297" s="36">
        <v>296</v>
      </c>
      <c r="B297" s="166" t="s">
        <v>600</v>
      </c>
      <c r="C297" s="167" t="s">
        <v>334</v>
      </c>
      <c r="D297" s="168"/>
      <c r="E297" s="169"/>
    </row>
    <row r="298" spans="1:5">
      <c r="A298" s="36">
        <v>297</v>
      </c>
      <c r="B298" s="41"/>
      <c r="C298" s="41"/>
      <c r="D298" s="41"/>
      <c r="E298" s="41"/>
    </row>
    <row r="299" spans="1:5">
      <c r="A299" s="36">
        <v>298</v>
      </c>
      <c r="B299" s="41"/>
      <c r="C299" s="41"/>
      <c r="D299" s="41"/>
      <c r="E299" s="41"/>
    </row>
    <row r="300" spans="1:5">
      <c r="A300" s="36">
        <v>299</v>
      </c>
      <c r="B300" s="41"/>
      <c r="C300" s="41"/>
      <c r="D300" s="34"/>
      <c r="E300" s="35"/>
    </row>
    <row r="301" spans="1:5">
      <c r="A301" s="36">
        <v>300</v>
      </c>
      <c r="B301" s="41"/>
      <c r="C301" s="41"/>
      <c r="D301" s="34"/>
      <c r="E301" s="35"/>
    </row>
    <row r="302" spans="1:5">
      <c r="A302" s="36">
        <v>301</v>
      </c>
      <c r="B302" s="41"/>
      <c r="C302" s="41"/>
      <c r="D302" s="34"/>
      <c r="E302" s="35"/>
    </row>
    <row r="303" spans="1:5">
      <c r="A303" s="36">
        <v>302</v>
      </c>
      <c r="B303" s="41"/>
      <c r="C303" s="41"/>
      <c r="D303" s="34"/>
      <c r="E303" s="35"/>
    </row>
    <row r="304" spans="1:5">
      <c r="A304" s="36">
        <v>303</v>
      </c>
      <c r="B304" s="41"/>
      <c r="C304" s="41"/>
      <c r="D304" s="34"/>
      <c r="E304" s="35"/>
    </row>
    <row r="305" spans="1:5">
      <c r="A305" s="36">
        <v>304</v>
      </c>
      <c r="B305" s="41"/>
      <c r="C305" s="41"/>
      <c r="D305" s="34"/>
      <c r="E305" s="35"/>
    </row>
    <row r="306" spans="1:5">
      <c r="A306" s="36">
        <v>305</v>
      </c>
      <c r="B306" s="41"/>
      <c r="C306" s="41"/>
      <c r="D306" s="34"/>
      <c r="E306" s="35"/>
    </row>
    <row r="307" spans="1:5">
      <c r="A307" s="36">
        <v>306</v>
      </c>
      <c r="B307" s="41"/>
      <c r="C307" s="41"/>
      <c r="D307" s="34"/>
      <c r="E307" s="35"/>
    </row>
    <row r="308" spans="1:5">
      <c r="A308" s="36">
        <v>307</v>
      </c>
      <c r="B308" s="41"/>
      <c r="C308" s="41"/>
      <c r="D308" s="34"/>
      <c r="E308" s="35"/>
    </row>
    <row r="309" spans="1:5">
      <c r="A309" s="36">
        <v>308</v>
      </c>
      <c r="B309" s="41"/>
      <c r="C309" s="41"/>
      <c r="D309" s="34"/>
      <c r="E309" s="35"/>
    </row>
    <row r="310" spans="1:5">
      <c r="A310" s="36">
        <v>309</v>
      </c>
      <c r="B310" s="41"/>
      <c r="C310" s="41"/>
      <c r="D310" s="34"/>
      <c r="E310" s="35"/>
    </row>
    <row r="311" spans="1:5">
      <c r="A311" s="36">
        <v>310</v>
      </c>
      <c r="B311" s="41"/>
      <c r="C311" s="41"/>
      <c r="D311" s="34"/>
      <c r="E311" s="35"/>
    </row>
    <row r="312" spans="1:5">
      <c r="A312" s="36">
        <v>311</v>
      </c>
      <c r="B312" s="41"/>
      <c r="C312" s="41"/>
      <c r="D312" s="34"/>
      <c r="E312" s="35"/>
    </row>
    <row r="313" spans="1:5">
      <c r="A313" s="36">
        <v>312</v>
      </c>
      <c r="B313" s="41"/>
      <c r="C313" s="41"/>
      <c r="D313" s="34"/>
      <c r="E313" s="35"/>
    </row>
    <row r="314" spans="1:5">
      <c r="A314" s="36">
        <v>313</v>
      </c>
      <c r="B314" s="41"/>
      <c r="C314" s="41"/>
      <c r="D314" s="34"/>
      <c r="E314" s="35"/>
    </row>
    <row r="315" spans="1:5">
      <c r="A315" s="36">
        <v>314</v>
      </c>
      <c r="B315" s="41"/>
      <c r="C315" s="41"/>
      <c r="D315" s="34"/>
      <c r="E315" s="35"/>
    </row>
    <row r="316" spans="1:5">
      <c r="A316" s="36">
        <v>315</v>
      </c>
      <c r="B316" s="41"/>
      <c r="C316" s="41"/>
      <c r="D316" s="34"/>
      <c r="E316" s="35"/>
    </row>
    <row r="317" spans="1:5">
      <c r="A317" s="36">
        <v>316</v>
      </c>
      <c r="B317" s="41"/>
      <c r="C317" s="41"/>
      <c r="D317" s="34"/>
      <c r="E317" s="35"/>
    </row>
    <row r="318" spans="1:5">
      <c r="A318" s="36">
        <v>317</v>
      </c>
      <c r="B318" s="41"/>
      <c r="C318" s="41"/>
      <c r="D318" s="34"/>
      <c r="E318" s="35"/>
    </row>
    <row r="319" spans="1:5">
      <c r="A319" s="36">
        <v>318</v>
      </c>
      <c r="B319" s="41"/>
      <c r="C319" s="41"/>
      <c r="D319" s="34"/>
      <c r="E319" s="35"/>
    </row>
    <row r="320" spans="1:5">
      <c r="A320" s="36">
        <v>319</v>
      </c>
      <c r="B320" s="41"/>
      <c r="C320" s="41"/>
      <c r="D320" s="34"/>
      <c r="E320" s="35"/>
    </row>
    <row r="321" spans="1:5">
      <c r="A321" s="36">
        <v>320</v>
      </c>
      <c r="B321" s="41"/>
      <c r="C321" s="41"/>
      <c r="D321" s="34"/>
      <c r="E321" s="35"/>
    </row>
    <row r="322" spans="1:5">
      <c r="A322" s="36">
        <v>321</v>
      </c>
      <c r="B322" s="41"/>
      <c r="C322" s="41"/>
      <c r="D322" s="34"/>
      <c r="E322" s="35"/>
    </row>
    <row r="323" spans="1:5">
      <c r="A323" s="36">
        <v>322</v>
      </c>
      <c r="B323" s="41"/>
      <c r="C323" s="41"/>
      <c r="D323" s="34"/>
      <c r="E323" s="35"/>
    </row>
    <row r="324" spans="1:5">
      <c r="A324" s="36">
        <v>323</v>
      </c>
      <c r="B324" s="41"/>
      <c r="C324" s="41"/>
      <c r="D324" s="34"/>
      <c r="E324" s="35"/>
    </row>
    <row r="325" spans="1:5">
      <c r="A325" s="36">
        <v>324</v>
      </c>
      <c r="B325" s="41"/>
      <c r="C325" s="41"/>
      <c r="D325" s="34"/>
      <c r="E325" s="35"/>
    </row>
    <row r="326" spans="1:5">
      <c r="A326" s="36">
        <v>325</v>
      </c>
      <c r="B326" s="41"/>
      <c r="C326" s="41"/>
      <c r="D326" s="34"/>
      <c r="E326" s="35"/>
    </row>
    <row r="327" spans="1:5">
      <c r="A327" s="36">
        <v>326</v>
      </c>
      <c r="B327" s="41"/>
      <c r="C327" s="41"/>
      <c r="D327" s="34"/>
      <c r="E327" s="35"/>
    </row>
    <row r="328" spans="1:5">
      <c r="A328" s="36">
        <v>327</v>
      </c>
      <c r="B328" s="41"/>
      <c r="C328" s="41"/>
      <c r="D328" s="34"/>
      <c r="E328" s="35"/>
    </row>
    <row r="329" spans="1:5">
      <c r="A329" s="36">
        <v>328</v>
      </c>
      <c r="B329" s="41"/>
      <c r="C329" s="41"/>
      <c r="D329" s="34"/>
      <c r="E329" s="35"/>
    </row>
    <row r="330" spans="1:5">
      <c r="A330" s="36">
        <v>329</v>
      </c>
      <c r="B330" s="41"/>
      <c r="C330" s="41"/>
      <c r="D330" s="34"/>
      <c r="E330" s="35"/>
    </row>
    <row r="331" spans="1:5">
      <c r="A331" s="36">
        <v>330</v>
      </c>
      <c r="B331" s="41"/>
      <c r="C331" s="41"/>
      <c r="D331" s="34"/>
      <c r="E331" s="35"/>
    </row>
    <row r="332" spans="1:5">
      <c r="A332" s="36">
        <v>331</v>
      </c>
      <c r="B332" s="41"/>
      <c r="C332" s="41"/>
      <c r="D332" s="34"/>
      <c r="E332" s="35"/>
    </row>
    <row r="333" spans="1:5">
      <c r="A333" s="36">
        <v>332</v>
      </c>
      <c r="B333" s="41"/>
      <c r="C333" s="41"/>
      <c r="D333" s="34"/>
      <c r="E333" s="35"/>
    </row>
    <row r="334" spans="1:5">
      <c r="A334" s="36">
        <v>333</v>
      </c>
      <c r="B334" s="41"/>
      <c r="C334" s="41"/>
      <c r="D334" s="34"/>
      <c r="E334" s="35"/>
    </row>
    <row r="335" spans="1:5">
      <c r="A335" s="36">
        <v>334</v>
      </c>
      <c r="B335" s="41"/>
      <c r="C335" s="41"/>
      <c r="D335" s="34"/>
      <c r="E335" s="35"/>
    </row>
    <row r="336" spans="1:5">
      <c r="A336" s="36">
        <v>335</v>
      </c>
      <c r="B336" s="41"/>
      <c r="C336" s="41"/>
      <c r="D336" s="34"/>
      <c r="E336" s="35"/>
    </row>
    <row r="337" spans="1:5">
      <c r="A337" s="36">
        <v>336</v>
      </c>
      <c r="B337" s="41"/>
      <c r="C337" s="41"/>
      <c r="D337" s="34"/>
      <c r="E337" s="35"/>
    </row>
    <row r="338" spans="1:5">
      <c r="A338" s="36">
        <v>337</v>
      </c>
      <c r="B338" s="41"/>
      <c r="C338" s="41"/>
      <c r="D338" s="34"/>
      <c r="E338" s="35"/>
    </row>
    <row r="339" spans="1:5">
      <c r="A339" s="36">
        <v>338</v>
      </c>
      <c r="B339" s="41"/>
      <c r="C339" s="41"/>
      <c r="D339" s="34"/>
      <c r="E339" s="35"/>
    </row>
    <row r="340" spans="1:5">
      <c r="A340" s="36">
        <v>339</v>
      </c>
      <c r="B340" s="41"/>
      <c r="C340" s="41"/>
      <c r="D340" s="34"/>
      <c r="E340" s="35"/>
    </row>
    <row r="341" spans="1:5">
      <c r="A341" s="36">
        <v>340</v>
      </c>
      <c r="B341" s="41"/>
      <c r="C341" s="41"/>
      <c r="D341" s="34"/>
      <c r="E341" s="35"/>
    </row>
    <row r="342" spans="1:5">
      <c r="A342" s="36">
        <v>341</v>
      </c>
      <c r="B342" s="41"/>
      <c r="C342" s="41"/>
      <c r="D342" s="34"/>
      <c r="E342" s="35"/>
    </row>
    <row r="343" spans="1:5">
      <c r="A343" s="36">
        <v>342</v>
      </c>
      <c r="B343" s="41"/>
      <c r="C343" s="41"/>
      <c r="D343" s="34"/>
      <c r="E343" s="35"/>
    </row>
    <row r="344" spans="1:5">
      <c r="A344" s="36">
        <v>343</v>
      </c>
      <c r="B344" s="41"/>
      <c r="C344" s="41"/>
      <c r="D344" s="34"/>
      <c r="E344" s="35"/>
    </row>
    <row r="345" spans="1:5">
      <c r="A345" s="36">
        <v>344</v>
      </c>
      <c r="B345" s="41"/>
      <c r="C345" s="41"/>
      <c r="D345" s="34"/>
      <c r="E345" s="35"/>
    </row>
    <row r="346" spans="1:5">
      <c r="A346" s="36">
        <v>345</v>
      </c>
      <c r="B346" s="41"/>
      <c r="C346" s="41"/>
      <c r="D346" s="34"/>
      <c r="E346" s="35"/>
    </row>
    <row r="347" spans="1:5">
      <c r="A347" s="36">
        <v>346</v>
      </c>
      <c r="B347" s="41"/>
      <c r="C347" s="41"/>
      <c r="D347" s="34"/>
      <c r="E347" s="35"/>
    </row>
    <row r="348" spans="1:5">
      <c r="A348" s="36">
        <v>347</v>
      </c>
      <c r="B348" s="41"/>
      <c r="C348" s="41"/>
      <c r="D348" s="34"/>
      <c r="E348" s="35"/>
    </row>
    <row r="349" spans="1:5">
      <c r="A349" s="36">
        <v>348</v>
      </c>
      <c r="B349" s="41"/>
      <c r="C349" s="41"/>
      <c r="D349" s="34"/>
      <c r="E349" s="35"/>
    </row>
    <row r="350" spans="1:5">
      <c r="A350" s="36">
        <v>349</v>
      </c>
      <c r="B350" s="41"/>
      <c r="C350" s="41"/>
      <c r="D350" s="34"/>
      <c r="E350" s="35"/>
    </row>
    <row r="351" spans="1:5">
      <c r="A351" s="36">
        <v>350</v>
      </c>
      <c r="B351" s="41"/>
      <c r="C351" s="41"/>
      <c r="D351" s="34"/>
      <c r="E351" s="35"/>
    </row>
    <row r="352" spans="1:5">
      <c r="A352" s="36">
        <v>351</v>
      </c>
      <c r="B352" s="41"/>
      <c r="C352" s="41"/>
      <c r="D352" s="34"/>
      <c r="E352" s="35"/>
    </row>
    <row r="353" spans="1:5">
      <c r="A353" s="36">
        <v>352</v>
      </c>
      <c r="B353" s="41"/>
      <c r="C353" s="41"/>
      <c r="D353" s="34"/>
      <c r="E353" s="35"/>
    </row>
    <row r="354" spans="1:5">
      <c r="A354" s="36">
        <v>353</v>
      </c>
      <c r="B354" s="41"/>
      <c r="C354" s="41"/>
      <c r="D354" s="34"/>
      <c r="E354" s="35"/>
    </row>
    <row r="355" spans="1:5">
      <c r="A355" s="36">
        <v>354</v>
      </c>
      <c r="B355" s="41"/>
      <c r="C355" s="41"/>
      <c r="D355" s="34"/>
      <c r="E355" s="35"/>
    </row>
    <row r="356" spans="1:5">
      <c r="A356" s="36">
        <v>355</v>
      </c>
      <c r="B356" s="41"/>
      <c r="C356" s="41"/>
      <c r="D356" s="34"/>
      <c r="E356" s="35"/>
    </row>
    <row r="357" spans="1:5">
      <c r="A357" s="36">
        <v>356</v>
      </c>
      <c r="B357" s="41"/>
      <c r="C357" s="41"/>
      <c r="D357" s="34"/>
      <c r="E357" s="35"/>
    </row>
    <row r="358" spans="1:5">
      <c r="A358" s="36">
        <v>357</v>
      </c>
      <c r="B358" s="41"/>
      <c r="C358" s="41"/>
      <c r="D358" s="34"/>
      <c r="E358" s="35"/>
    </row>
    <row r="359" spans="1:5">
      <c r="A359" s="36">
        <v>358</v>
      </c>
      <c r="B359" s="41"/>
      <c r="C359" s="41"/>
      <c r="D359" s="34"/>
      <c r="E359" s="35"/>
    </row>
    <row r="360" spans="1:5">
      <c r="A360" s="36">
        <v>359</v>
      </c>
      <c r="B360" s="41"/>
      <c r="C360" s="41"/>
      <c r="D360" s="34"/>
      <c r="E360" s="35"/>
    </row>
    <row r="361" spans="1:5">
      <c r="A361" s="36">
        <v>360</v>
      </c>
      <c r="B361" s="41"/>
      <c r="C361" s="41"/>
      <c r="D361" s="34"/>
      <c r="E361" s="35"/>
    </row>
    <row r="362" spans="1:5">
      <c r="A362" s="36">
        <v>361</v>
      </c>
      <c r="B362" s="41"/>
      <c r="C362" s="41"/>
      <c r="D362" s="34"/>
      <c r="E362" s="35"/>
    </row>
    <row r="363" spans="1:5">
      <c r="A363" s="36">
        <v>362</v>
      </c>
      <c r="B363" s="41"/>
      <c r="C363" s="41"/>
      <c r="D363" s="34"/>
      <c r="E363" s="35"/>
    </row>
    <row r="364" spans="1:5">
      <c r="A364" s="36">
        <v>363</v>
      </c>
      <c r="B364" s="41"/>
      <c r="C364" s="41"/>
      <c r="D364" s="34"/>
      <c r="E364" s="35"/>
    </row>
    <row r="365" spans="1:5">
      <c r="A365" s="36">
        <v>364</v>
      </c>
      <c r="B365" s="41"/>
      <c r="C365" s="41"/>
      <c r="D365" s="34"/>
      <c r="E365" s="35"/>
    </row>
    <row r="366" spans="1:5">
      <c r="A366" s="36">
        <v>365</v>
      </c>
      <c r="B366" s="41"/>
      <c r="C366" s="41"/>
      <c r="D366" s="34"/>
      <c r="E366" s="35"/>
    </row>
    <row r="367" spans="1:5">
      <c r="A367" s="36">
        <v>366</v>
      </c>
      <c r="B367" s="41"/>
      <c r="C367" s="41"/>
      <c r="D367" s="34"/>
      <c r="E367" s="35"/>
    </row>
    <row r="368" spans="1:5">
      <c r="A368" s="36">
        <v>367</v>
      </c>
      <c r="B368" s="41"/>
      <c r="C368" s="41"/>
      <c r="D368" s="34"/>
      <c r="E368" s="35"/>
    </row>
    <row r="369" spans="1:5">
      <c r="A369" s="36">
        <v>368</v>
      </c>
      <c r="B369" s="37"/>
      <c r="C369" s="37"/>
      <c r="D369" s="34"/>
      <c r="E369" s="35"/>
    </row>
    <row r="370" spans="1:5">
      <c r="A370" s="36">
        <v>369</v>
      </c>
      <c r="B370" s="37"/>
      <c r="C370" s="37"/>
      <c r="D370" s="34"/>
      <c r="E370" s="35"/>
    </row>
    <row r="371" spans="1:5">
      <c r="A371" s="36">
        <v>370</v>
      </c>
      <c r="B371" s="37"/>
      <c r="C371" s="37"/>
      <c r="D371" s="34"/>
      <c r="E371" s="35"/>
    </row>
    <row r="372" spans="1:5">
      <c r="A372" s="36">
        <v>371</v>
      </c>
      <c r="B372" s="37"/>
      <c r="C372" s="37"/>
      <c r="D372" s="34"/>
      <c r="E372" s="35"/>
    </row>
    <row r="373" spans="1:5">
      <c r="A373" s="36">
        <v>372</v>
      </c>
      <c r="B373" s="37"/>
      <c r="C373" s="37"/>
      <c r="D373" s="34"/>
      <c r="E373" s="35"/>
    </row>
    <row r="374" spans="1:5">
      <c r="A374" s="36">
        <v>373</v>
      </c>
      <c r="B374" s="37"/>
      <c r="C374" s="37"/>
      <c r="D374" s="34"/>
      <c r="E374" s="35"/>
    </row>
    <row r="375" spans="1:5">
      <c r="A375" s="36">
        <v>374</v>
      </c>
      <c r="B375" s="37"/>
      <c r="C375" s="37"/>
      <c r="D375" s="34"/>
      <c r="E375" s="35"/>
    </row>
    <row r="376" spans="1:5">
      <c r="A376" s="36">
        <v>375</v>
      </c>
      <c r="B376" s="37"/>
      <c r="C376" s="37"/>
      <c r="D376" s="34"/>
      <c r="E376" s="35"/>
    </row>
    <row r="377" spans="1:5">
      <c r="A377" s="36">
        <v>376</v>
      </c>
      <c r="B377" s="37"/>
      <c r="C377" s="37"/>
      <c r="D377" s="34"/>
      <c r="E377" s="35"/>
    </row>
    <row r="378" spans="1:5">
      <c r="A378" s="36">
        <v>377</v>
      </c>
      <c r="B378" s="37"/>
      <c r="C378" s="37"/>
      <c r="D378" s="34"/>
      <c r="E378" s="35"/>
    </row>
    <row r="379" spans="1:5">
      <c r="A379" s="36">
        <v>378</v>
      </c>
      <c r="B379" s="37"/>
      <c r="C379" s="37"/>
      <c r="D379" s="34"/>
      <c r="E379" s="35"/>
    </row>
    <row r="380" spans="1:5">
      <c r="A380" s="36">
        <v>379</v>
      </c>
      <c r="B380" s="37"/>
      <c r="C380" s="37"/>
      <c r="D380" s="34"/>
      <c r="E380" s="35"/>
    </row>
    <row r="381" spans="1:5">
      <c r="A381" s="36">
        <v>380</v>
      </c>
      <c r="B381" s="37"/>
      <c r="C381" s="37"/>
      <c r="D381" s="34"/>
      <c r="E381" s="35"/>
    </row>
    <row r="382" spans="1:5">
      <c r="A382" s="36">
        <v>381</v>
      </c>
      <c r="B382" s="37"/>
      <c r="C382" s="37"/>
      <c r="D382" s="34"/>
      <c r="E382" s="35"/>
    </row>
    <row r="383" spans="1:5">
      <c r="A383" s="36">
        <v>382</v>
      </c>
      <c r="B383" s="37"/>
      <c r="C383" s="37"/>
      <c r="D383" s="34"/>
      <c r="E383" s="35"/>
    </row>
    <row r="384" spans="1:5">
      <c r="A384" s="36">
        <v>383</v>
      </c>
      <c r="B384" s="37"/>
      <c r="C384" s="37"/>
      <c r="D384" s="34"/>
      <c r="E384" s="34"/>
    </row>
    <row r="385" spans="1:5">
      <c r="A385" s="36">
        <v>384</v>
      </c>
      <c r="B385" s="37"/>
      <c r="C385" s="37"/>
      <c r="D385" s="34"/>
      <c r="E385" s="34"/>
    </row>
    <row r="386" spans="1:5">
      <c r="A386" s="36">
        <v>385</v>
      </c>
      <c r="B386" s="37"/>
      <c r="C386" s="37"/>
      <c r="D386" s="34"/>
      <c r="E386" s="34"/>
    </row>
    <row r="387" spans="1:5">
      <c r="A387" s="36">
        <v>386</v>
      </c>
      <c r="B387" s="37"/>
      <c r="C387" s="37"/>
      <c r="D387" s="34"/>
      <c r="E387" s="34"/>
    </row>
    <row r="388" spans="1:5">
      <c r="A388" s="36">
        <v>387</v>
      </c>
      <c r="B388" s="37"/>
      <c r="C388" s="37"/>
      <c r="D388" s="34"/>
      <c r="E388" s="34"/>
    </row>
    <row r="389" spans="1:5">
      <c r="A389" s="36">
        <v>388</v>
      </c>
      <c r="B389" s="37"/>
      <c r="C389" s="37"/>
      <c r="D389" s="34"/>
      <c r="E389" s="34"/>
    </row>
    <row r="390" spans="1:5">
      <c r="A390" s="36">
        <v>389</v>
      </c>
      <c r="B390" s="37"/>
      <c r="C390" s="37"/>
      <c r="D390" s="34"/>
      <c r="E390" s="34"/>
    </row>
    <row r="391" spans="1:5">
      <c r="A391" s="36">
        <v>390</v>
      </c>
      <c r="B391" s="37"/>
      <c r="C391" s="37"/>
      <c r="D391" s="34"/>
      <c r="E391" s="34"/>
    </row>
    <row r="392" spans="1:5">
      <c r="A392" s="36">
        <v>391</v>
      </c>
      <c r="B392" s="37"/>
      <c r="C392" s="37"/>
      <c r="D392" s="34"/>
      <c r="E392" s="34"/>
    </row>
    <row r="393" spans="1:5">
      <c r="A393" s="36">
        <v>392</v>
      </c>
      <c r="B393" s="37"/>
      <c r="C393" s="37"/>
      <c r="D393" s="34"/>
      <c r="E393" s="34"/>
    </row>
    <row r="394" spans="1:5">
      <c r="A394" s="36">
        <v>393</v>
      </c>
      <c r="B394" s="37"/>
      <c r="C394" s="37"/>
      <c r="D394" s="34"/>
      <c r="E394" s="34"/>
    </row>
    <row r="395" spans="1:5">
      <c r="A395" s="36">
        <v>394</v>
      </c>
      <c r="B395" s="37"/>
      <c r="C395" s="37"/>
      <c r="D395" s="34"/>
      <c r="E395" s="34"/>
    </row>
    <row r="396" spans="1:5">
      <c r="A396" s="36">
        <v>395</v>
      </c>
      <c r="B396" s="37"/>
      <c r="C396" s="37"/>
      <c r="D396" s="34"/>
      <c r="E396" s="34"/>
    </row>
    <row r="397" spans="1:5">
      <c r="A397" s="36">
        <v>396</v>
      </c>
      <c r="B397" s="37"/>
      <c r="C397" s="37"/>
      <c r="D397" s="34"/>
      <c r="E397" s="34"/>
    </row>
    <row r="398" spans="1:5">
      <c r="A398" s="36">
        <v>397</v>
      </c>
      <c r="B398" s="37"/>
      <c r="C398" s="37"/>
      <c r="D398" s="34"/>
      <c r="E398" s="34"/>
    </row>
    <row r="399" spans="1:5">
      <c r="A399" s="36">
        <v>398</v>
      </c>
      <c r="B399" s="37"/>
      <c r="C399" s="37"/>
      <c r="D399" s="34"/>
      <c r="E399" s="34"/>
    </row>
    <row r="400" spans="1:5">
      <c r="A400" s="36">
        <v>399</v>
      </c>
      <c r="B400" s="37"/>
      <c r="C400" s="37"/>
      <c r="D400" s="34"/>
      <c r="E400" s="34"/>
    </row>
    <row r="401" spans="1:5">
      <c r="A401" s="36">
        <v>400</v>
      </c>
      <c r="B401" s="37"/>
      <c r="C401" s="37"/>
      <c r="D401" s="34"/>
      <c r="E401" s="34"/>
    </row>
    <row r="402" spans="1:5">
      <c r="A402" s="36">
        <v>401</v>
      </c>
      <c r="B402" s="37"/>
      <c r="C402" s="37"/>
      <c r="D402" s="34"/>
      <c r="E402" s="34"/>
    </row>
    <row r="403" spans="1:5">
      <c r="A403" s="36">
        <v>402</v>
      </c>
      <c r="B403" s="37"/>
      <c r="C403" s="37"/>
      <c r="D403" s="34"/>
      <c r="E403" s="34"/>
    </row>
    <row r="404" spans="1:5">
      <c r="A404" s="36">
        <v>403</v>
      </c>
      <c r="B404" s="37"/>
      <c r="C404" s="37"/>
      <c r="D404" s="34"/>
      <c r="E404" s="34"/>
    </row>
    <row r="405" spans="1:5">
      <c r="A405" s="36">
        <v>404</v>
      </c>
      <c r="B405" s="37"/>
      <c r="C405" s="37"/>
      <c r="D405" s="34"/>
      <c r="E405" s="34"/>
    </row>
    <row r="406" spans="1:5">
      <c r="A406" s="36">
        <v>405</v>
      </c>
      <c r="B406" s="37"/>
      <c r="C406" s="37"/>
      <c r="D406" s="34"/>
      <c r="E406" s="34"/>
    </row>
    <row r="407" spans="1:5">
      <c r="A407" s="36">
        <v>406</v>
      </c>
      <c r="B407" s="37"/>
      <c r="C407" s="37"/>
      <c r="D407" s="34"/>
      <c r="E407" s="34"/>
    </row>
    <row r="408" spans="1:5">
      <c r="A408" s="36">
        <v>407</v>
      </c>
      <c r="B408" s="37"/>
      <c r="C408" s="37"/>
      <c r="D408" s="34"/>
      <c r="E408" s="34"/>
    </row>
    <row r="409" spans="1:5">
      <c r="A409" s="38"/>
      <c r="B409" s="37"/>
      <c r="C409" s="37"/>
      <c r="D409" s="34"/>
      <c r="E409" s="34"/>
    </row>
    <row r="410" spans="1:5">
      <c r="A410" s="38"/>
      <c r="B410" s="37"/>
      <c r="C410" s="37"/>
      <c r="D410" s="34"/>
      <c r="E410" s="34"/>
    </row>
    <row r="411" spans="1:5">
      <c r="A411" s="38"/>
      <c r="B411" s="37"/>
      <c r="C411" s="37"/>
      <c r="D411" s="34"/>
      <c r="E411" s="34"/>
    </row>
    <row r="412" spans="1:5">
      <c r="A412" s="38"/>
      <c r="B412" s="37"/>
      <c r="C412" s="37"/>
      <c r="D412" s="34"/>
      <c r="E412" s="34"/>
    </row>
    <row r="413" spans="1:5">
      <c r="A413" s="38"/>
      <c r="B413" s="37"/>
      <c r="C413" s="37"/>
      <c r="D413" s="34"/>
      <c r="E413" s="34"/>
    </row>
    <row r="414" spans="1:5">
      <c r="A414" s="38"/>
      <c r="B414" s="37"/>
      <c r="C414" s="37"/>
      <c r="D414" s="34"/>
      <c r="E414" s="34"/>
    </row>
    <row r="415" spans="1:5">
      <c r="A415" s="38"/>
      <c r="B415" s="37"/>
      <c r="C415" s="37"/>
      <c r="D415" s="34"/>
      <c r="E415" s="34"/>
    </row>
    <row r="416" spans="1:5">
      <c r="A416" s="38"/>
      <c r="B416" s="37"/>
      <c r="C416" s="37"/>
      <c r="D416" s="34"/>
      <c r="E416" s="34"/>
    </row>
    <row r="417" spans="1:5">
      <c r="A417" s="38"/>
      <c r="B417" s="37"/>
      <c r="C417" s="37"/>
      <c r="D417" s="34"/>
      <c r="E417" s="34"/>
    </row>
    <row r="418" spans="1:5">
      <c r="A418" s="38"/>
      <c r="B418" s="37"/>
      <c r="C418" s="37"/>
      <c r="D418" s="34"/>
      <c r="E418" s="34"/>
    </row>
    <row r="419" spans="1:5">
      <c r="A419" s="38"/>
      <c r="B419" s="37"/>
      <c r="C419" s="37"/>
      <c r="D419" s="34"/>
      <c r="E419" s="34"/>
    </row>
    <row r="420" spans="1:5">
      <c r="A420" s="38"/>
      <c r="B420" s="37"/>
      <c r="C420" s="37"/>
      <c r="D420" s="34"/>
      <c r="E420" s="34"/>
    </row>
    <row r="421" spans="1:5">
      <c r="A421" s="38"/>
      <c r="B421" s="37"/>
      <c r="C421" s="37"/>
      <c r="D421" s="34"/>
      <c r="E421" s="34"/>
    </row>
    <row r="422" spans="1:5">
      <c r="A422" s="38"/>
      <c r="B422" s="37"/>
      <c r="C422" s="37"/>
      <c r="D422" s="34"/>
      <c r="E422" s="34"/>
    </row>
    <row r="423" spans="1:5">
      <c r="A423" s="38"/>
      <c r="B423" s="37"/>
      <c r="C423" s="37"/>
      <c r="D423" s="34"/>
      <c r="E423" s="34"/>
    </row>
    <row r="424" spans="1:5">
      <c r="A424" s="38"/>
      <c r="B424" s="37"/>
      <c r="C424" s="37"/>
      <c r="D424" s="34"/>
      <c r="E424" s="34"/>
    </row>
    <row r="425" spans="1:5">
      <c r="A425" s="38"/>
      <c r="B425" s="37"/>
      <c r="C425" s="37"/>
      <c r="D425" s="34"/>
      <c r="E425" s="34"/>
    </row>
    <row r="426" spans="1:5">
      <c r="A426" s="38"/>
      <c r="B426" s="37"/>
      <c r="C426" s="37"/>
      <c r="D426" s="34"/>
      <c r="E426" s="34"/>
    </row>
    <row r="427" spans="1:5">
      <c r="A427" s="38"/>
      <c r="B427" s="37"/>
      <c r="C427" s="37"/>
      <c r="D427" s="34"/>
      <c r="E427" s="34"/>
    </row>
    <row r="428" spans="1:5">
      <c r="A428" s="38"/>
      <c r="B428" s="37"/>
      <c r="C428" s="37"/>
      <c r="D428" s="34"/>
      <c r="E428" s="34"/>
    </row>
    <row r="429" spans="1:5">
      <c r="A429" s="38"/>
      <c r="B429" s="37"/>
      <c r="C429" s="37"/>
      <c r="D429" s="34"/>
      <c r="E429" s="34"/>
    </row>
    <row r="430" spans="1:5">
      <c r="A430" s="38"/>
      <c r="B430" s="37"/>
      <c r="C430" s="37"/>
      <c r="D430" s="34"/>
      <c r="E430" s="34"/>
    </row>
    <row r="431" spans="1:5">
      <c r="A431" s="38"/>
      <c r="B431" s="37"/>
      <c r="C431" s="37"/>
      <c r="D431" s="34"/>
      <c r="E431" s="34"/>
    </row>
    <row r="432" spans="1:5">
      <c r="A432" s="38"/>
      <c r="B432" s="37"/>
      <c r="C432" s="37"/>
      <c r="D432" s="34"/>
      <c r="E432" s="34"/>
    </row>
    <row r="433" spans="1:5">
      <c r="A433" s="38"/>
      <c r="B433" s="37"/>
      <c r="C433" s="37"/>
      <c r="D433" s="34"/>
      <c r="E433" s="34"/>
    </row>
    <row r="434" spans="1:5">
      <c r="A434" s="38"/>
      <c r="B434" s="37"/>
      <c r="C434" s="37"/>
      <c r="D434" s="34"/>
      <c r="E434" s="34"/>
    </row>
    <row r="435" spans="1:5">
      <c r="A435" s="38"/>
      <c r="B435" s="37"/>
      <c r="C435" s="37"/>
      <c r="D435" s="34"/>
      <c r="E435" s="34"/>
    </row>
    <row r="436" spans="1:5">
      <c r="A436" s="38"/>
      <c r="B436" s="37"/>
      <c r="C436" s="37"/>
      <c r="D436" s="34"/>
      <c r="E436" s="34"/>
    </row>
    <row r="437" spans="1:5">
      <c r="A437" s="38"/>
      <c r="B437" s="37"/>
      <c r="C437" s="37"/>
      <c r="D437" s="34"/>
      <c r="E437" s="34"/>
    </row>
    <row r="438" spans="1:5">
      <c r="A438" s="38"/>
      <c r="B438" s="37"/>
      <c r="C438" s="37"/>
      <c r="D438" s="34"/>
      <c r="E438" s="34"/>
    </row>
    <row r="439" spans="1:5">
      <c r="A439" s="38"/>
      <c r="B439" s="37"/>
      <c r="C439" s="37"/>
      <c r="D439" s="34"/>
      <c r="E439" s="34"/>
    </row>
    <row r="440" spans="1:5">
      <c r="A440" s="38"/>
      <c r="B440" s="37"/>
      <c r="C440" s="37"/>
      <c r="D440" s="34"/>
      <c r="E440" s="34"/>
    </row>
    <row r="441" spans="1:5">
      <c r="A441" s="38"/>
      <c r="B441" s="37"/>
      <c r="C441" s="37"/>
      <c r="D441" s="34"/>
      <c r="E441" s="34"/>
    </row>
    <row r="442" spans="1:5">
      <c r="A442" s="38"/>
      <c r="B442" s="37"/>
      <c r="C442" s="37"/>
      <c r="D442" s="34"/>
      <c r="E442" s="34"/>
    </row>
    <row r="443" spans="1:5">
      <c r="A443" s="38"/>
      <c r="B443" s="37"/>
      <c r="C443" s="37"/>
      <c r="D443" s="34"/>
      <c r="E443" s="34"/>
    </row>
    <row r="444" spans="1:5">
      <c r="A444" s="38"/>
      <c r="B444" s="37"/>
      <c r="C444" s="37"/>
      <c r="D444" s="34"/>
      <c r="E444" s="34"/>
    </row>
    <row r="445" spans="1:5">
      <c r="A445" s="38"/>
      <c r="B445" s="37"/>
      <c r="C445" s="37"/>
      <c r="D445" s="34"/>
      <c r="E445" s="34"/>
    </row>
    <row r="446" spans="1:5">
      <c r="A446" s="38"/>
      <c r="B446" s="37"/>
      <c r="C446" s="37"/>
      <c r="D446" s="34"/>
      <c r="E446" s="34"/>
    </row>
    <row r="447" spans="1:5">
      <c r="A447" s="38"/>
      <c r="B447" s="37"/>
      <c r="C447" s="37"/>
      <c r="D447" s="34"/>
      <c r="E447" s="34"/>
    </row>
    <row r="448" spans="1:5">
      <c r="A448" s="38"/>
      <c r="B448" s="37"/>
      <c r="C448" s="37"/>
      <c r="D448" s="34"/>
      <c r="E448" s="34"/>
    </row>
    <row r="449" spans="1:5">
      <c r="A449" s="38"/>
      <c r="B449" s="37"/>
      <c r="C449" s="37"/>
      <c r="D449" s="34"/>
      <c r="E449" s="34"/>
    </row>
    <row r="450" spans="1:5">
      <c r="A450" s="38"/>
      <c r="B450" s="37"/>
      <c r="C450" s="37"/>
      <c r="D450" s="34"/>
      <c r="E450" s="34"/>
    </row>
    <row r="451" spans="1:5">
      <c r="A451" s="38"/>
      <c r="B451" s="37"/>
      <c r="C451" s="37"/>
      <c r="D451" s="34"/>
      <c r="E451" s="34"/>
    </row>
    <row r="452" spans="1:5">
      <c r="A452" s="38"/>
      <c r="B452" s="37"/>
      <c r="C452" s="37"/>
      <c r="D452" s="34"/>
      <c r="E452" s="34"/>
    </row>
    <row r="453" spans="1:5">
      <c r="A453" s="38"/>
      <c r="B453" s="37"/>
      <c r="C453" s="37"/>
      <c r="D453" s="34"/>
      <c r="E453" s="34"/>
    </row>
    <row r="454" spans="1:5">
      <c r="A454" s="38"/>
      <c r="B454" s="37"/>
      <c r="C454" s="37"/>
      <c r="D454" s="34"/>
      <c r="E454" s="34"/>
    </row>
    <row r="455" spans="1:5">
      <c r="A455" s="38"/>
      <c r="B455" s="37"/>
      <c r="C455" s="37"/>
      <c r="D455" s="34"/>
      <c r="E455" s="34"/>
    </row>
    <row r="456" spans="1:5">
      <c r="A456" s="38"/>
      <c r="B456" s="37"/>
      <c r="C456" s="37"/>
      <c r="D456" s="34"/>
      <c r="E456" s="34"/>
    </row>
    <row r="457" spans="1:5">
      <c r="A457" s="38"/>
      <c r="B457" s="37"/>
      <c r="C457" s="37"/>
      <c r="D457" s="34"/>
      <c r="E457" s="34"/>
    </row>
    <row r="458" spans="1:5">
      <c r="A458" s="38"/>
      <c r="B458" s="37"/>
      <c r="C458" s="37"/>
      <c r="D458" s="34"/>
      <c r="E458" s="34"/>
    </row>
    <row r="459" spans="1:5">
      <c r="A459" s="38"/>
      <c r="B459" s="37"/>
      <c r="C459" s="37"/>
      <c r="D459" s="34"/>
      <c r="E459" s="34"/>
    </row>
    <row r="460" spans="1:5">
      <c r="A460" s="38"/>
      <c r="B460" s="37"/>
      <c r="C460" s="37"/>
      <c r="D460" s="34"/>
      <c r="E460" s="34"/>
    </row>
    <row r="461" spans="1:5">
      <c r="A461" s="38"/>
      <c r="B461" s="37"/>
      <c r="C461" s="37"/>
      <c r="D461" s="34"/>
      <c r="E461" s="34"/>
    </row>
    <row r="462" spans="1:5">
      <c r="A462" s="38"/>
      <c r="B462" s="37"/>
      <c r="C462" s="37"/>
      <c r="D462" s="34"/>
      <c r="E462" s="34"/>
    </row>
    <row r="463" spans="1:5">
      <c r="A463" s="38"/>
      <c r="B463" s="37"/>
      <c r="C463" s="37"/>
      <c r="D463" s="34"/>
      <c r="E463" s="34"/>
    </row>
    <row r="464" spans="1:5">
      <c r="A464" s="38"/>
      <c r="B464" s="37"/>
      <c r="C464" s="37"/>
      <c r="D464" s="34"/>
      <c r="E464" s="34"/>
    </row>
    <row r="465" spans="1:5">
      <c r="A465" s="38"/>
      <c r="B465" s="37"/>
      <c r="C465" s="37"/>
      <c r="D465" s="34"/>
      <c r="E465" s="34"/>
    </row>
    <row r="466" spans="1:5">
      <c r="A466" s="38"/>
      <c r="B466" s="37"/>
      <c r="C466" s="37"/>
      <c r="D466" s="34"/>
      <c r="E466" s="34"/>
    </row>
    <row r="467" spans="1:5">
      <c r="A467" s="38"/>
      <c r="B467" s="37"/>
      <c r="C467" s="37"/>
      <c r="D467" s="34"/>
      <c r="E467" s="34"/>
    </row>
    <row r="468" spans="1:5">
      <c r="A468" s="38"/>
      <c r="B468" s="37"/>
      <c r="C468" s="37"/>
      <c r="D468" s="34"/>
      <c r="E468" s="34"/>
    </row>
    <row r="469" spans="1:5">
      <c r="A469" s="38"/>
      <c r="B469" s="37"/>
      <c r="C469" s="37"/>
      <c r="D469" s="34"/>
      <c r="E469" s="34"/>
    </row>
    <row r="470" spans="1:5">
      <c r="A470" s="38"/>
      <c r="B470" s="37"/>
      <c r="C470" s="37"/>
      <c r="D470" s="34"/>
      <c r="E470" s="34"/>
    </row>
    <row r="471" spans="1:5">
      <c r="A471" s="38"/>
      <c r="B471" s="37"/>
      <c r="C471" s="37"/>
      <c r="D471" s="34"/>
      <c r="E471" s="34"/>
    </row>
    <row r="472" spans="1:5">
      <c r="A472" s="38"/>
      <c r="B472" s="37"/>
      <c r="C472" s="37"/>
      <c r="D472" s="34"/>
      <c r="E472" s="34"/>
    </row>
    <row r="473" spans="1:5">
      <c r="A473" s="38"/>
      <c r="B473" s="37"/>
      <c r="C473" s="37"/>
      <c r="D473" s="34"/>
      <c r="E473" s="34"/>
    </row>
    <row r="474" spans="1:5">
      <c r="A474" s="38"/>
      <c r="B474" s="37"/>
      <c r="C474" s="37"/>
      <c r="D474" s="34"/>
      <c r="E474" s="34"/>
    </row>
    <row r="475" spans="1:5">
      <c r="A475" s="38"/>
      <c r="B475" s="37"/>
      <c r="C475" s="37"/>
      <c r="D475" s="34"/>
      <c r="E475" s="34"/>
    </row>
    <row r="476" spans="1:5">
      <c r="A476" s="38"/>
      <c r="B476" s="37"/>
      <c r="C476" s="37"/>
      <c r="D476" s="34"/>
      <c r="E476" s="34"/>
    </row>
    <row r="477" spans="1:5">
      <c r="A477" s="38"/>
      <c r="B477" s="37"/>
      <c r="C477" s="37"/>
      <c r="D477" s="34"/>
      <c r="E477" s="34"/>
    </row>
    <row r="478" spans="1:5">
      <c r="A478" s="38"/>
      <c r="B478" s="37"/>
      <c r="C478" s="37"/>
      <c r="D478" s="34"/>
      <c r="E478" s="34"/>
    </row>
    <row r="479" spans="1:5">
      <c r="A479" s="38"/>
      <c r="B479" s="37"/>
      <c r="C479" s="37"/>
      <c r="D479" s="34"/>
      <c r="E479" s="34"/>
    </row>
    <row r="480" spans="1:5">
      <c r="A480" s="38"/>
      <c r="B480" s="37"/>
      <c r="C480" s="37"/>
      <c r="D480" s="34"/>
      <c r="E480" s="34"/>
    </row>
    <row r="481" spans="1:5">
      <c r="A481" s="38"/>
      <c r="B481" s="37"/>
      <c r="C481" s="37"/>
      <c r="D481" s="34"/>
      <c r="E481" s="34"/>
    </row>
    <row r="482" spans="1:5">
      <c r="A482" s="38"/>
      <c r="B482" s="37"/>
      <c r="C482" s="37"/>
      <c r="D482" s="34"/>
      <c r="E482" s="34"/>
    </row>
    <row r="483" spans="1:5">
      <c r="A483" s="38"/>
      <c r="B483" s="37"/>
      <c r="C483" s="37"/>
      <c r="D483" s="34"/>
      <c r="E483" s="34"/>
    </row>
    <row r="484" spans="1:5">
      <c r="A484" s="38"/>
      <c r="B484" s="37"/>
      <c r="C484" s="37"/>
      <c r="D484" s="34"/>
      <c r="E484" s="34"/>
    </row>
    <row r="485" spans="1:5">
      <c r="A485" s="38"/>
      <c r="B485" s="37"/>
      <c r="C485" s="37"/>
      <c r="D485" s="34"/>
      <c r="E485" s="34"/>
    </row>
    <row r="486" spans="1:5">
      <c r="A486" s="38"/>
      <c r="B486" s="37"/>
      <c r="C486" s="37"/>
      <c r="D486" s="34"/>
      <c r="E486" s="34"/>
    </row>
    <row r="487" spans="1:5">
      <c r="A487" s="38"/>
      <c r="B487" s="37"/>
      <c r="C487" s="37"/>
      <c r="D487" s="34"/>
      <c r="E487" s="34"/>
    </row>
    <row r="488" spans="1:5">
      <c r="A488" s="38"/>
      <c r="B488" s="37"/>
      <c r="C488" s="37"/>
      <c r="D488" s="34"/>
      <c r="E488" s="34"/>
    </row>
    <row r="489" spans="1:5">
      <c r="A489" s="38"/>
      <c r="B489" s="37"/>
      <c r="C489" s="37"/>
      <c r="D489" s="34"/>
      <c r="E489" s="34"/>
    </row>
    <row r="490" spans="1:5">
      <c r="A490" s="38"/>
      <c r="B490" s="37"/>
      <c r="C490" s="37"/>
      <c r="D490" s="34"/>
      <c r="E490" s="34"/>
    </row>
    <row r="491" spans="1:5">
      <c r="A491" s="38"/>
      <c r="B491" s="37"/>
      <c r="C491" s="37"/>
      <c r="D491" s="34"/>
      <c r="E491" s="34"/>
    </row>
    <row r="492" spans="1:5">
      <c r="A492" s="38"/>
      <c r="B492" s="37"/>
      <c r="C492" s="37"/>
      <c r="D492" s="34"/>
      <c r="E492" s="34"/>
    </row>
    <row r="493" spans="1:5">
      <c r="A493" s="38"/>
      <c r="B493" s="37"/>
      <c r="C493" s="37"/>
      <c r="D493" s="34"/>
      <c r="E493" s="34"/>
    </row>
    <row r="494" spans="1:5">
      <c r="A494" s="38"/>
      <c r="B494" s="37"/>
      <c r="C494" s="37"/>
      <c r="D494" s="34"/>
      <c r="E494" s="34"/>
    </row>
    <row r="495" spans="1:5">
      <c r="A495" s="38"/>
      <c r="B495" s="37"/>
      <c r="C495" s="37"/>
      <c r="D495" s="34"/>
      <c r="E495" s="34"/>
    </row>
    <row r="496" spans="1:5">
      <c r="A496" s="38"/>
      <c r="B496" s="37"/>
      <c r="C496" s="37"/>
      <c r="D496" s="34"/>
      <c r="E496" s="34"/>
    </row>
    <row r="497" spans="1:5">
      <c r="A497" s="38"/>
      <c r="B497" s="37"/>
      <c r="C497" s="37"/>
      <c r="D497" s="34"/>
      <c r="E497" s="34"/>
    </row>
    <row r="498" spans="1:5">
      <c r="A498" s="38"/>
      <c r="B498" s="37"/>
      <c r="C498" s="37"/>
      <c r="D498" s="34"/>
      <c r="E498" s="34"/>
    </row>
    <row r="499" spans="1:5">
      <c r="A499" s="38"/>
      <c r="B499" s="37"/>
      <c r="C499" s="37"/>
      <c r="D499" s="34"/>
      <c r="E499" s="34"/>
    </row>
    <row r="500" spans="1:5">
      <c r="A500" s="38"/>
      <c r="B500" s="37"/>
      <c r="C500" s="37"/>
      <c r="D500" s="34"/>
      <c r="E500" s="34"/>
    </row>
    <row r="501" spans="1:5">
      <c r="A501" s="38"/>
      <c r="B501" s="37"/>
      <c r="C501" s="37"/>
      <c r="D501" s="34"/>
      <c r="E501" s="34"/>
    </row>
    <row r="502" spans="1:5">
      <c r="A502" s="38"/>
      <c r="B502" s="37"/>
      <c r="C502" s="37"/>
      <c r="D502" s="34"/>
      <c r="E502" s="34"/>
    </row>
    <row r="503" spans="1:5">
      <c r="A503" s="38"/>
      <c r="B503" s="37"/>
      <c r="C503" s="37"/>
      <c r="D503" s="34"/>
      <c r="E503" s="34"/>
    </row>
    <row r="504" spans="1:5">
      <c r="A504" s="38"/>
      <c r="B504" s="37"/>
      <c r="C504" s="37"/>
      <c r="D504" s="34"/>
      <c r="E504" s="34"/>
    </row>
    <row r="505" spans="1:5">
      <c r="A505" s="38"/>
      <c r="B505" s="37"/>
      <c r="C505" s="37"/>
      <c r="D505" s="34"/>
      <c r="E505" s="34"/>
    </row>
    <row r="506" spans="1:5">
      <c r="A506" s="38"/>
      <c r="B506" s="37"/>
      <c r="C506" s="37"/>
      <c r="D506" s="34"/>
      <c r="E506" s="34"/>
    </row>
    <row r="507" spans="1:5">
      <c r="A507" s="38"/>
      <c r="B507" s="37"/>
      <c r="C507" s="37"/>
      <c r="D507" s="34"/>
      <c r="E507" s="34"/>
    </row>
    <row r="508" spans="1:5">
      <c r="A508" s="38"/>
      <c r="B508" s="37"/>
      <c r="C508" s="37"/>
      <c r="D508" s="34"/>
      <c r="E508" s="34"/>
    </row>
    <row r="509" spans="1:5">
      <c r="A509" s="38"/>
      <c r="B509" s="37"/>
      <c r="C509" s="37"/>
      <c r="D509" s="34"/>
      <c r="E509" s="34"/>
    </row>
    <row r="510" spans="1:5">
      <c r="A510" s="38"/>
      <c r="B510" s="37"/>
      <c r="C510" s="37"/>
      <c r="D510" s="34"/>
      <c r="E510" s="34"/>
    </row>
    <row r="511" spans="1:5">
      <c r="A511" s="38"/>
      <c r="B511" s="37"/>
      <c r="C511" s="37"/>
      <c r="D511" s="34"/>
      <c r="E511" s="34"/>
    </row>
    <row r="512" spans="1:5">
      <c r="A512" s="38"/>
      <c r="B512" s="37"/>
      <c r="C512" s="37"/>
      <c r="D512" s="34"/>
      <c r="E512" s="34"/>
    </row>
    <row r="513" spans="1:5">
      <c r="A513" s="38"/>
      <c r="B513" s="37"/>
      <c r="C513" s="37"/>
      <c r="D513" s="34"/>
      <c r="E513" s="34"/>
    </row>
    <row r="514" spans="1:5">
      <c r="A514" s="38"/>
      <c r="B514" s="37"/>
      <c r="C514" s="37"/>
      <c r="D514" s="34"/>
      <c r="E514" s="34"/>
    </row>
    <row r="515" spans="1:5">
      <c r="A515" s="38"/>
      <c r="B515" s="37"/>
      <c r="C515" s="37"/>
      <c r="D515" s="34"/>
      <c r="E515" s="34"/>
    </row>
    <row r="516" spans="1:5">
      <c r="A516" s="38"/>
      <c r="B516" s="37"/>
      <c r="C516" s="37"/>
      <c r="D516" s="34"/>
      <c r="E516" s="34"/>
    </row>
    <row r="517" spans="1:5">
      <c r="A517" s="38"/>
      <c r="B517" s="37"/>
      <c r="C517" s="37"/>
      <c r="D517" s="34"/>
      <c r="E517" s="34"/>
    </row>
    <row r="518" spans="1:5">
      <c r="A518" s="38"/>
      <c r="B518" s="37"/>
      <c r="C518" s="37"/>
      <c r="D518" s="34"/>
      <c r="E518" s="34"/>
    </row>
    <row r="519" spans="1:5">
      <c r="A519" s="38"/>
      <c r="B519" s="37"/>
      <c r="C519" s="37"/>
      <c r="D519" s="34"/>
      <c r="E519" s="34"/>
    </row>
    <row r="520" spans="1:5">
      <c r="A520" s="38"/>
      <c r="B520" s="37"/>
      <c r="C520" s="37"/>
      <c r="D520" s="34"/>
      <c r="E520" s="34"/>
    </row>
    <row r="521" spans="1:5">
      <c r="A521" s="38"/>
      <c r="B521" s="37"/>
      <c r="C521" s="37"/>
      <c r="D521" s="34"/>
      <c r="E521" s="34"/>
    </row>
    <row r="522" spans="1:5">
      <c r="A522" s="38"/>
      <c r="B522" s="37"/>
      <c r="C522" s="37"/>
      <c r="D522" s="34"/>
      <c r="E522" s="34"/>
    </row>
    <row r="523" spans="1:5">
      <c r="A523" s="38"/>
      <c r="B523" s="37"/>
      <c r="C523" s="37"/>
      <c r="D523" s="34"/>
      <c r="E523" s="34"/>
    </row>
    <row r="524" spans="1:5">
      <c r="A524" s="38"/>
      <c r="B524" s="37"/>
      <c r="C524" s="37"/>
      <c r="D524" s="34"/>
      <c r="E524" s="34"/>
    </row>
    <row r="525" spans="1:5">
      <c r="A525" s="38"/>
      <c r="B525" s="37"/>
      <c r="C525" s="37"/>
      <c r="D525" s="34"/>
      <c r="E525" s="34"/>
    </row>
    <row r="526" spans="1:5">
      <c r="A526" s="38"/>
      <c r="B526" s="37"/>
      <c r="C526" s="37"/>
      <c r="D526" s="34"/>
      <c r="E526" s="34"/>
    </row>
    <row r="527" spans="1:5">
      <c r="A527" s="38"/>
      <c r="B527" s="37"/>
      <c r="C527" s="37"/>
      <c r="D527" s="34"/>
      <c r="E527" s="34"/>
    </row>
    <row r="528" spans="1:5">
      <c r="A528" s="38"/>
      <c r="B528" s="37"/>
      <c r="C528" s="37"/>
      <c r="D528" s="34"/>
      <c r="E528" s="34"/>
    </row>
    <row r="529" spans="1:5">
      <c r="A529" s="38"/>
      <c r="B529" s="37"/>
      <c r="C529" s="37"/>
      <c r="D529" s="34"/>
      <c r="E529" s="34"/>
    </row>
    <row r="530" spans="1:5">
      <c r="A530" s="38"/>
      <c r="B530" s="37"/>
      <c r="C530" s="37"/>
      <c r="D530" s="34"/>
      <c r="E530" s="34"/>
    </row>
    <row r="531" spans="1:5">
      <c r="A531" s="38"/>
      <c r="B531" s="37"/>
      <c r="C531" s="37"/>
      <c r="D531" s="34"/>
      <c r="E531" s="34"/>
    </row>
    <row r="532" spans="1:5">
      <c r="A532" s="38"/>
      <c r="B532" s="37"/>
      <c r="C532" s="37"/>
      <c r="D532" s="34"/>
      <c r="E532" s="34"/>
    </row>
    <row r="533" spans="1:5">
      <c r="A533" s="38"/>
      <c r="B533" s="37"/>
      <c r="C533" s="37"/>
      <c r="D533" s="34"/>
      <c r="E533" s="34"/>
    </row>
    <row r="534" spans="1:5">
      <c r="A534" s="38"/>
      <c r="B534" s="37"/>
      <c r="C534" s="37"/>
      <c r="D534" s="34"/>
      <c r="E534" s="34"/>
    </row>
    <row r="535" spans="1:5">
      <c r="A535" s="38"/>
      <c r="B535" s="37"/>
      <c r="C535" s="37"/>
      <c r="D535" s="34"/>
      <c r="E535" s="34"/>
    </row>
    <row r="536" spans="1:5">
      <c r="A536" s="38"/>
      <c r="B536" s="37"/>
      <c r="C536" s="37"/>
      <c r="D536" s="34"/>
      <c r="E536" s="34"/>
    </row>
    <row r="537" spans="1:5">
      <c r="A537" s="38"/>
      <c r="B537" s="37"/>
      <c r="C537" s="37"/>
      <c r="D537" s="34"/>
      <c r="E537" s="34"/>
    </row>
    <row r="538" spans="1:5">
      <c r="A538" s="38"/>
      <c r="B538" s="37"/>
      <c r="C538" s="37"/>
      <c r="D538" s="34"/>
      <c r="E538" s="34"/>
    </row>
    <row r="539" spans="1:5">
      <c r="A539" s="38"/>
      <c r="B539" s="37"/>
      <c r="C539" s="37"/>
      <c r="D539" s="34"/>
      <c r="E539" s="34"/>
    </row>
    <row r="540" spans="1:5">
      <c r="A540" s="38"/>
      <c r="B540" s="37"/>
      <c r="C540" s="37"/>
      <c r="D540" s="34"/>
      <c r="E540" s="34"/>
    </row>
    <row r="541" spans="1:5">
      <c r="A541" s="38"/>
      <c r="B541" s="37"/>
      <c r="C541" s="37"/>
      <c r="D541" s="34"/>
      <c r="E541" s="34"/>
    </row>
    <row r="542" spans="1:5">
      <c r="A542" s="38"/>
      <c r="B542" s="37"/>
      <c r="C542" s="37"/>
      <c r="D542" s="34"/>
      <c r="E542" s="34"/>
    </row>
    <row r="543" spans="1:5">
      <c r="A543" s="38"/>
      <c r="B543" s="37"/>
      <c r="C543" s="37"/>
      <c r="D543" s="34"/>
      <c r="E543" s="34"/>
    </row>
    <row r="544" spans="1:5">
      <c r="A544" s="38"/>
      <c r="B544" s="37"/>
      <c r="C544" s="37"/>
      <c r="D544" s="34"/>
      <c r="E544" s="34"/>
    </row>
    <row r="545" spans="1:5">
      <c r="A545" s="38"/>
      <c r="B545" s="37"/>
      <c r="C545" s="37"/>
      <c r="D545" s="34"/>
      <c r="E545" s="34"/>
    </row>
    <row r="546" spans="1:5">
      <c r="A546" s="38"/>
      <c r="B546" s="37"/>
      <c r="C546" s="37"/>
      <c r="D546" s="34"/>
      <c r="E546" s="34"/>
    </row>
    <row r="547" spans="1:5">
      <c r="A547" s="38"/>
      <c r="B547" s="37"/>
      <c r="C547" s="37"/>
      <c r="D547" s="34"/>
      <c r="E547" s="34"/>
    </row>
    <row r="548" spans="1:5">
      <c r="A548" s="38"/>
      <c r="B548" s="37"/>
      <c r="C548" s="37"/>
      <c r="D548" s="34"/>
      <c r="E548" s="34"/>
    </row>
    <row r="549" spans="1:5">
      <c r="A549" s="38"/>
      <c r="B549" s="37"/>
      <c r="C549" s="37"/>
      <c r="D549" s="34"/>
      <c r="E549" s="34"/>
    </row>
    <row r="550" spans="1:5">
      <c r="A550" s="38"/>
      <c r="B550" s="37"/>
      <c r="C550" s="37"/>
      <c r="D550" s="34"/>
      <c r="E550" s="34"/>
    </row>
    <row r="551" spans="1:5">
      <c r="A551" s="38"/>
      <c r="B551" s="37"/>
      <c r="C551" s="37"/>
      <c r="D551" s="34"/>
      <c r="E551" s="34"/>
    </row>
    <row r="552" spans="1:5">
      <c r="A552" s="38"/>
      <c r="B552" s="37"/>
      <c r="C552" s="37"/>
      <c r="D552" s="34"/>
      <c r="E552" s="34"/>
    </row>
    <row r="553" spans="1:5">
      <c r="A553" s="38"/>
      <c r="B553" s="37"/>
      <c r="C553" s="37"/>
      <c r="D553" s="34"/>
      <c r="E553" s="34"/>
    </row>
    <row r="554" spans="1:5">
      <c r="A554" s="38"/>
      <c r="B554" s="37"/>
      <c r="C554" s="37"/>
      <c r="D554" s="34"/>
      <c r="E554" s="34"/>
    </row>
    <row r="555" spans="1:5">
      <c r="A555" s="38"/>
      <c r="B555" s="37"/>
      <c r="C555" s="37"/>
      <c r="D555" s="34"/>
      <c r="E555" s="34"/>
    </row>
    <row r="556" spans="1:5">
      <c r="A556" s="38"/>
      <c r="B556" s="37"/>
      <c r="C556" s="37"/>
      <c r="D556" s="34"/>
      <c r="E556" s="34"/>
    </row>
    <row r="557" spans="1:5">
      <c r="A557" s="38"/>
      <c r="B557" s="37"/>
      <c r="C557" s="37"/>
      <c r="D557" s="34"/>
      <c r="E557" s="34"/>
    </row>
    <row r="558" spans="1:5">
      <c r="A558" s="38"/>
      <c r="B558" s="37"/>
      <c r="C558" s="37"/>
      <c r="D558" s="34"/>
      <c r="E558" s="34"/>
    </row>
    <row r="559" spans="1:5">
      <c r="A559" s="38"/>
      <c r="B559" s="37"/>
      <c r="C559" s="37"/>
      <c r="D559" s="34"/>
      <c r="E559" s="34"/>
    </row>
    <row r="560" spans="1:5">
      <c r="A560" s="38"/>
      <c r="B560" s="37"/>
      <c r="C560" s="37"/>
      <c r="D560" s="34"/>
      <c r="E560" s="34"/>
    </row>
    <row r="561" spans="1:5">
      <c r="A561" s="38"/>
      <c r="B561" s="37"/>
      <c r="C561" s="37"/>
      <c r="D561" s="34"/>
      <c r="E561" s="34"/>
    </row>
    <row r="562" spans="1:5">
      <c r="A562" s="38"/>
      <c r="B562" s="37"/>
      <c r="C562" s="37"/>
      <c r="D562" s="34"/>
      <c r="E562" s="34"/>
    </row>
    <row r="563" spans="1:5">
      <c r="A563" s="38"/>
      <c r="B563" s="37"/>
      <c r="C563" s="37"/>
      <c r="D563" s="34"/>
      <c r="E563" s="34"/>
    </row>
    <row r="564" spans="1:5">
      <c r="A564" s="38"/>
      <c r="B564" s="37"/>
      <c r="C564" s="37"/>
      <c r="D564" s="34"/>
      <c r="E564" s="34"/>
    </row>
    <row r="565" spans="1:5">
      <c r="A565" s="38"/>
      <c r="B565" s="37"/>
      <c r="C565" s="37"/>
      <c r="D565" s="34"/>
      <c r="E565" s="34"/>
    </row>
    <row r="566" spans="1:5">
      <c r="A566" s="38"/>
      <c r="B566" s="37"/>
      <c r="C566" s="37"/>
      <c r="D566" s="34"/>
      <c r="E566" s="34"/>
    </row>
    <row r="567" spans="1:5">
      <c r="A567" s="38"/>
      <c r="B567" s="37"/>
      <c r="C567" s="37"/>
      <c r="D567" s="34"/>
      <c r="E567" s="34"/>
    </row>
    <row r="568" spans="1:5">
      <c r="A568" s="38"/>
      <c r="B568" s="37"/>
      <c r="C568" s="37"/>
      <c r="D568" s="34"/>
      <c r="E568" s="34"/>
    </row>
    <row r="569" spans="1:5">
      <c r="A569" s="38"/>
      <c r="B569" s="37"/>
      <c r="C569" s="37"/>
      <c r="D569" s="34"/>
      <c r="E569" s="34"/>
    </row>
    <row r="570" spans="1:5">
      <c r="A570" s="38"/>
      <c r="B570" s="37"/>
      <c r="C570" s="37"/>
      <c r="D570" s="34"/>
      <c r="E570" s="34"/>
    </row>
    <row r="571" spans="1:5">
      <c r="A571" s="38"/>
      <c r="B571" s="37"/>
      <c r="C571" s="37"/>
      <c r="D571" s="34"/>
      <c r="E571" s="34"/>
    </row>
    <row r="572" spans="1:5">
      <c r="A572" s="38"/>
      <c r="B572" s="37"/>
      <c r="C572" s="37"/>
      <c r="D572" s="34"/>
      <c r="E572" s="34"/>
    </row>
    <row r="573" spans="1:5">
      <c r="A573" s="38"/>
      <c r="B573" s="37"/>
      <c r="C573" s="37"/>
      <c r="D573" s="34"/>
      <c r="E573" s="34"/>
    </row>
    <row r="574" spans="1:5">
      <c r="A574" s="38"/>
      <c r="B574" s="37"/>
      <c r="C574" s="37"/>
      <c r="D574" s="34"/>
      <c r="E574" s="34"/>
    </row>
    <row r="575" spans="1:5">
      <c r="A575" s="38"/>
      <c r="B575" s="37"/>
      <c r="C575" s="37"/>
      <c r="D575" s="34"/>
      <c r="E575" s="34"/>
    </row>
    <row r="576" spans="1:5">
      <c r="A576" s="38"/>
      <c r="B576" s="37"/>
      <c r="C576" s="37"/>
      <c r="D576" s="34"/>
      <c r="E576" s="34"/>
    </row>
    <row r="577" spans="1:5">
      <c r="A577" s="38"/>
      <c r="B577" s="37"/>
      <c r="C577" s="37"/>
      <c r="D577" s="34"/>
      <c r="E577" s="34"/>
    </row>
    <row r="578" spans="1:5">
      <c r="A578" s="38"/>
      <c r="B578" s="37"/>
      <c r="C578" s="37"/>
      <c r="D578" s="34"/>
      <c r="E578" s="34"/>
    </row>
    <row r="579" spans="1:5">
      <c r="A579" s="38"/>
      <c r="B579" s="37"/>
      <c r="C579" s="37"/>
      <c r="D579" s="34"/>
      <c r="E579" s="34"/>
    </row>
    <row r="580" spans="1:5">
      <c r="A580" s="38"/>
      <c r="B580" s="37"/>
      <c r="C580" s="37"/>
      <c r="D580" s="34"/>
      <c r="E580" s="34"/>
    </row>
    <row r="581" spans="1:5">
      <c r="A581" s="38"/>
      <c r="B581" s="37"/>
      <c r="C581" s="37"/>
      <c r="D581" s="34"/>
      <c r="E581" s="34"/>
    </row>
    <row r="582" spans="1:5">
      <c r="A582" s="38"/>
      <c r="B582" s="37"/>
      <c r="C582" s="37"/>
      <c r="D582" s="34"/>
      <c r="E582" s="34"/>
    </row>
    <row r="583" spans="1:5">
      <c r="A583" s="38"/>
      <c r="B583" s="37"/>
      <c r="C583" s="37"/>
      <c r="D583" s="34"/>
      <c r="E583" s="34"/>
    </row>
    <row r="584" spans="1:5">
      <c r="A584" s="38"/>
      <c r="B584" s="37"/>
      <c r="C584" s="37"/>
      <c r="D584" s="34"/>
      <c r="E584" s="34"/>
    </row>
    <row r="585" spans="1:5">
      <c r="A585" s="38"/>
      <c r="B585" s="37"/>
      <c r="C585" s="37"/>
      <c r="D585" s="34"/>
      <c r="E585" s="34"/>
    </row>
    <row r="586" spans="1:5">
      <c r="A586" s="38"/>
      <c r="B586" s="37"/>
      <c r="C586" s="37"/>
      <c r="D586" s="34"/>
      <c r="E586" s="34"/>
    </row>
    <row r="587" spans="1:5">
      <c r="A587" s="38"/>
      <c r="B587" s="37"/>
      <c r="C587" s="37"/>
      <c r="D587" s="34"/>
      <c r="E587" s="34"/>
    </row>
    <row r="588" spans="1:5">
      <c r="A588" s="38"/>
      <c r="B588" s="37"/>
      <c r="C588" s="37"/>
      <c r="D588" s="34"/>
      <c r="E588" s="34"/>
    </row>
    <row r="589" spans="1:5">
      <c r="A589" s="38"/>
      <c r="B589" s="37"/>
      <c r="C589" s="37"/>
      <c r="D589" s="34"/>
      <c r="E589" s="34"/>
    </row>
    <row r="590" spans="1:5">
      <c r="A590" s="38"/>
      <c r="B590" s="37"/>
      <c r="C590" s="37"/>
      <c r="D590" s="34"/>
      <c r="E590" s="34"/>
    </row>
    <row r="591" spans="1:5">
      <c r="A591" s="38"/>
      <c r="B591" s="37"/>
      <c r="C591" s="37"/>
      <c r="D591" s="34"/>
      <c r="E591" s="34"/>
    </row>
    <row r="592" spans="1:5">
      <c r="A592" s="38"/>
      <c r="B592" s="37"/>
      <c r="C592" s="37"/>
      <c r="D592" s="34"/>
      <c r="E592" s="34"/>
    </row>
    <row r="593" spans="1:5">
      <c r="A593" s="38"/>
      <c r="B593" s="37"/>
      <c r="C593" s="37"/>
      <c r="D593" s="34"/>
      <c r="E593" s="34"/>
    </row>
    <row r="594" spans="1:5">
      <c r="A594" s="38"/>
      <c r="B594" s="37"/>
      <c r="C594" s="37"/>
      <c r="D594" s="34"/>
      <c r="E594" s="34"/>
    </row>
    <row r="595" spans="1:5">
      <c r="A595" s="38"/>
      <c r="B595" s="37"/>
      <c r="C595" s="37"/>
      <c r="D595" s="34"/>
      <c r="E595" s="34"/>
    </row>
    <row r="596" spans="1:5">
      <c r="A596" s="38"/>
      <c r="B596" s="37"/>
      <c r="C596" s="37"/>
      <c r="D596" s="34"/>
      <c r="E596" s="34"/>
    </row>
    <row r="597" spans="1:5">
      <c r="A597" s="38"/>
      <c r="B597" s="37"/>
      <c r="C597" s="37"/>
      <c r="D597" s="34"/>
      <c r="E597" s="34"/>
    </row>
    <row r="598" spans="1:5">
      <c r="A598" s="38"/>
      <c r="B598" s="37"/>
      <c r="C598" s="37"/>
      <c r="D598" s="34"/>
      <c r="E598" s="34"/>
    </row>
    <row r="599" spans="1:5">
      <c r="A599" s="38"/>
      <c r="B599" s="37"/>
      <c r="C599" s="37"/>
      <c r="D599" s="34"/>
      <c r="E599" s="34"/>
    </row>
    <row r="600" spans="1:5">
      <c r="A600" s="38"/>
      <c r="B600" s="37"/>
      <c r="C600" s="37"/>
      <c r="D600" s="34"/>
      <c r="E600" s="34"/>
    </row>
    <row r="601" spans="1:5">
      <c r="A601" s="38"/>
      <c r="B601" s="37"/>
      <c r="C601" s="37"/>
      <c r="D601" s="34"/>
      <c r="E601" s="34"/>
    </row>
    <row r="602" spans="1:5">
      <c r="A602" s="38"/>
      <c r="B602" s="37"/>
      <c r="C602" s="37"/>
      <c r="D602" s="34"/>
      <c r="E602" s="34"/>
    </row>
    <row r="603" spans="1:5">
      <c r="A603" s="38"/>
      <c r="B603" s="37"/>
      <c r="C603" s="37"/>
      <c r="D603" s="34"/>
      <c r="E603" s="34"/>
    </row>
    <row r="604" spans="1:5">
      <c r="A604" s="38"/>
      <c r="B604" s="37"/>
      <c r="C604" s="37"/>
      <c r="D604" s="34"/>
      <c r="E604" s="34"/>
    </row>
    <row r="605" spans="1:5">
      <c r="A605" s="38"/>
      <c r="B605" s="37"/>
      <c r="C605" s="37"/>
      <c r="D605" s="34"/>
      <c r="E605" s="34"/>
    </row>
    <row r="606" spans="1:5">
      <c r="A606" s="38"/>
      <c r="B606" s="37"/>
      <c r="C606" s="37"/>
      <c r="D606" s="34"/>
      <c r="E606" s="34"/>
    </row>
    <row r="607" spans="1:5">
      <c r="A607" s="38"/>
      <c r="B607" s="37"/>
      <c r="C607" s="37"/>
      <c r="D607" s="34"/>
      <c r="E607" s="34"/>
    </row>
    <row r="608" spans="1:5">
      <c r="A608" s="38"/>
      <c r="B608" s="37"/>
      <c r="C608" s="37"/>
      <c r="D608" s="34"/>
      <c r="E608" s="34"/>
    </row>
    <row r="609" spans="1:5">
      <c r="A609" s="38"/>
      <c r="B609" s="37"/>
      <c r="C609" s="37"/>
      <c r="D609" s="34"/>
      <c r="E609" s="34"/>
    </row>
    <row r="610" spans="1:5">
      <c r="A610" s="38"/>
      <c r="B610" s="37"/>
      <c r="C610" s="37"/>
      <c r="D610" s="34"/>
      <c r="E610" s="34"/>
    </row>
    <row r="611" spans="1:5">
      <c r="A611" s="38"/>
      <c r="B611" s="37"/>
      <c r="C611" s="37"/>
      <c r="D611" s="34"/>
      <c r="E611" s="34"/>
    </row>
    <row r="612" spans="1:5">
      <c r="A612" s="38"/>
      <c r="B612" s="37"/>
      <c r="C612" s="37"/>
      <c r="D612" s="34"/>
      <c r="E612" s="34"/>
    </row>
    <row r="613" spans="1:5">
      <c r="A613" s="38"/>
      <c r="B613" s="37"/>
      <c r="C613" s="37"/>
      <c r="D613" s="34"/>
      <c r="E613" s="34"/>
    </row>
    <row r="614" spans="1:5">
      <c r="A614" s="38"/>
      <c r="B614" s="37"/>
      <c r="C614" s="37"/>
      <c r="D614" s="34"/>
      <c r="E614" s="34"/>
    </row>
    <row r="615" spans="1:5">
      <c r="A615" s="38"/>
      <c r="B615" s="37"/>
      <c r="C615" s="37"/>
      <c r="D615" s="34"/>
      <c r="E615" s="34"/>
    </row>
    <row r="616" spans="1:5">
      <c r="A616" s="38"/>
      <c r="B616" s="37"/>
      <c r="C616" s="37"/>
      <c r="D616" s="34"/>
      <c r="E616" s="34"/>
    </row>
    <row r="617" spans="1:5">
      <c r="A617" s="38"/>
      <c r="B617" s="37"/>
      <c r="C617" s="37"/>
      <c r="D617" s="34"/>
      <c r="E617" s="34"/>
    </row>
    <row r="618" spans="1:5">
      <c r="A618" s="38"/>
      <c r="B618" s="37"/>
      <c r="C618" s="37"/>
      <c r="D618" s="34"/>
      <c r="E618" s="34"/>
    </row>
    <row r="619" spans="1:5">
      <c r="A619" s="38"/>
      <c r="B619" s="37"/>
      <c r="C619" s="37"/>
      <c r="D619" s="34"/>
      <c r="E619" s="34"/>
    </row>
    <row r="620" spans="1:5">
      <c r="A620" s="38"/>
      <c r="B620" s="37"/>
      <c r="C620" s="37"/>
      <c r="D620" s="34"/>
      <c r="E620" s="34"/>
    </row>
    <row r="621" spans="1:5">
      <c r="A621" s="38"/>
      <c r="B621" s="37"/>
      <c r="C621" s="37"/>
      <c r="D621" s="34"/>
      <c r="E621" s="34"/>
    </row>
    <row r="622" spans="1:5">
      <c r="A622" s="38"/>
      <c r="B622" s="37"/>
      <c r="C622" s="37"/>
      <c r="D622" s="34"/>
      <c r="E622" s="34"/>
    </row>
    <row r="623" spans="1:5">
      <c r="A623" s="38"/>
      <c r="B623" s="37"/>
      <c r="C623" s="37"/>
      <c r="D623" s="34"/>
      <c r="E623" s="34"/>
    </row>
    <row r="624" spans="1:5">
      <c r="A624" s="38"/>
      <c r="B624" s="37"/>
      <c r="C624" s="37"/>
      <c r="D624" s="34"/>
      <c r="E624" s="34"/>
    </row>
    <row r="625" spans="1:5">
      <c r="A625" s="38"/>
      <c r="B625" s="37"/>
      <c r="C625" s="37"/>
      <c r="D625" s="34"/>
      <c r="E625" s="34"/>
    </row>
    <row r="626" spans="1:5">
      <c r="A626" s="38"/>
      <c r="B626" s="37"/>
      <c r="C626" s="37"/>
      <c r="D626" s="34"/>
      <c r="E626" s="34"/>
    </row>
    <row r="627" spans="1:5">
      <c r="A627" s="38"/>
      <c r="B627" s="37"/>
      <c r="C627" s="37"/>
      <c r="D627" s="34"/>
      <c r="E627" s="34"/>
    </row>
    <row r="628" spans="1:5">
      <c r="A628" s="38"/>
      <c r="B628" s="37"/>
      <c r="C628" s="37"/>
      <c r="D628" s="34"/>
      <c r="E628" s="34"/>
    </row>
    <row r="629" spans="1:5">
      <c r="A629" s="38"/>
      <c r="B629" s="37"/>
      <c r="C629" s="37"/>
      <c r="D629" s="34"/>
      <c r="E629" s="34"/>
    </row>
    <row r="630" spans="1:5">
      <c r="A630" s="38"/>
      <c r="B630" s="37"/>
      <c r="C630" s="37"/>
      <c r="D630" s="34"/>
      <c r="E630" s="34"/>
    </row>
    <row r="631" spans="1:5">
      <c r="A631" s="38"/>
      <c r="B631" s="37"/>
      <c r="C631" s="37"/>
      <c r="D631" s="34"/>
      <c r="E631" s="34"/>
    </row>
    <row r="632" spans="1:5">
      <c r="A632" s="38"/>
      <c r="B632" s="37"/>
      <c r="C632" s="37"/>
      <c r="D632" s="34"/>
      <c r="E632" s="34"/>
    </row>
    <row r="633" spans="1:5">
      <c r="A633" s="38"/>
      <c r="B633" s="37"/>
      <c r="C633" s="37"/>
      <c r="D633" s="34"/>
      <c r="E633" s="34"/>
    </row>
    <row r="634" spans="1:5">
      <c r="A634" s="38"/>
      <c r="B634" s="37"/>
      <c r="C634" s="37"/>
      <c r="D634" s="34"/>
      <c r="E634" s="34"/>
    </row>
    <row r="635" spans="1:5">
      <c r="A635" s="38"/>
      <c r="B635" s="37"/>
      <c r="C635" s="37"/>
      <c r="D635" s="34"/>
      <c r="E635" s="34"/>
    </row>
    <row r="636" spans="1:5">
      <c r="A636" s="38"/>
      <c r="B636" s="37"/>
      <c r="C636" s="37"/>
      <c r="D636" s="34"/>
      <c r="E636" s="34"/>
    </row>
    <row r="637" spans="1:5">
      <c r="A637" s="38"/>
      <c r="B637" s="37"/>
      <c r="C637" s="37"/>
      <c r="D637" s="34"/>
      <c r="E637" s="34"/>
    </row>
    <row r="638" spans="1:5">
      <c r="A638" s="38"/>
      <c r="B638" s="37"/>
      <c r="C638" s="37"/>
      <c r="D638" s="34"/>
      <c r="E638" s="34"/>
    </row>
    <row r="639" spans="1:5">
      <c r="A639" s="38"/>
      <c r="B639" s="37"/>
      <c r="C639" s="37"/>
      <c r="D639" s="34"/>
      <c r="E639" s="34"/>
    </row>
    <row r="640" spans="1:5">
      <c r="A640" s="38"/>
      <c r="B640" s="37"/>
      <c r="C640" s="37"/>
      <c r="D640" s="34"/>
      <c r="E640" s="34"/>
    </row>
    <row r="641" spans="1:5">
      <c r="A641" s="38"/>
      <c r="B641" s="37"/>
      <c r="C641" s="37"/>
      <c r="D641" s="34"/>
      <c r="E641" s="34"/>
    </row>
    <row r="642" spans="1:5">
      <c r="A642" s="38"/>
      <c r="B642" s="37"/>
      <c r="C642" s="37"/>
      <c r="D642" s="34"/>
      <c r="E642" s="34"/>
    </row>
    <row r="643" spans="1:5">
      <c r="A643" s="38"/>
      <c r="B643" s="37"/>
      <c r="C643" s="37"/>
      <c r="D643" s="34"/>
      <c r="E643" s="34"/>
    </row>
    <row r="644" spans="1:5">
      <c r="A644" s="38"/>
      <c r="B644" s="37"/>
      <c r="C644" s="37"/>
      <c r="D644" s="34"/>
      <c r="E644" s="34"/>
    </row>
    <row r="645" spans="1:5">
      <c r="A645" s="38"/>
      <c r="B645" s="37"/>
      <c r="C645" s="37"/>
      <c r="D645" s="34"/>
      <c r="E645" s="34"/>
    </row>
    <row r="646" spans="1:5">
      <c r="A646" s="38"/>
      <c r="B646" s="37"/>
      <c r="C646" s="37"/>
      <c r="D646" s="34"/>
      <c r="E646" s="34"/>
    </row>
    <row r="647" spans="1:5">
      <c r="A647" s="38"/>
      <c r="B647" s="37"/>
      <c r="C647" s="37"/>
      <c r="D647" s="34"/>
      <c r="E647" s="34"/>
    </row>
    <row r="648" spans="1:5">
      <c r="A648" s="38"/>
      <c r="B648" s="37"/>
      <c r="C648" s="37"/>
      <c r="D648" s="34"/>
      <c r="E648" s="34"/>
    </row>
    <row r="649" spans="1:5">
      <c r="A649" s="38"/>
      <c r="B649" s="37"/>
      <c r="C649" s="37"/>
      <c r="D649" s="34"/>
      <c r="E649" s="34"/>
    </row>
    <row r="650" spans="1:5">
      <c r="A650" s="38"/>
      <c r="B650" s="37"/>
      <c r="C650" s="37"/>
      <c r="D650" s="34"/>
      <c r="E650" s="34"/>
    </row>
    <row r="651" spans="1:5">
      <c r="A651" s="38"/>
      <c r="B651" s="37"/>
      <c r="C651" s="37"/>
      <c r="D651" s="34"/>
      <c r="E651" s="34"/>
    </row>
    <row r="652" spans="1:5">
      <c r="A652" s="38"/>
      <c r="B652" s="37"/>
      <c r="C652" s="37"/>
      <c r="D652" s="34"/>
      <c r="E652" s="34"/>
    </row>
    <row r="653" spans="1:5">
      <c r="A653" s="38"/>
      <c r="B653" s="37"/>
      <c r="C653" s="37"/>
      <c r="D653" s="34"/>
      <c r="E653" s="34"/>
    </row>
    <row r="654" spans="1:5">
      <c r="A654" s="38"/>
      <c r="B654" s="37"/>
      <c r="C654" s="37"/>
      <c r="D654" s="34"/>
      <c r="E654" s="34"/>
    </row>
    <row r="655" spans="1:5">
      <c r="A655" s="38"/>
      <c r="B655" s="37"/>
      <c r="C655" s="37"/>
      <c r="D655" s="34"/>
      <c r="E655" s="34"/>
    </row>
    <row r="656" spans="1:5">
      <c r="A656" s="38"/>
      <c r="B656" s="37"/>
      <c r="C656" s="37"/>
      <c r="D656" s="34"/>
      <c r="E656" s="34"/>
    </row>
    <row r="657" spans="1:5">
      <c r="A657" s="38"/>
      <c r="B657" s="37"/>
      <c r="C657" s="37"/>
      <c r="D657" s="34"/>
      <c r="E657" s="34"/>
    </row>
    <row r="658" spans="1:5">
      <c r="A658" s="38"/>
      <c r="B658" s="37"/>
      <c r="C658" s="37"/>
      <c r="D658" s="34"/>
      <c r="E658" s="34"/>
    </row>
    <row r="659" spans="1:5">
      <c r="A659" s="38"/>
      <c r="B659" s="37"/>
      <c r="C659" s="37"/>
      <c r="D659" s="34"/>
      <c r="E659" s="34"/>
    </row>
    <row r="660" spans="1:5">
      <c r="A660" s="38"/>
      <c r="B660" s="37"/>
      <c r="C660" s="37"/>
      <c r="D660" s="34"/>
      <c r="E660" s="34"/>
    </row>
    <row r="661" spans="1:5">
      <c r="A661" s="38"/>
      <c r="B661" s="37"/>
      <c r="C661" s="37"/>
      <c r="D661" s="34"/>
      <c r="E661" s="34"/>
    </row>
    <row r="662" spans="1:5">
      <c r="A662" s="38"/>
      <c r="B662" s="37"/>
      <c r="C662" s="37"/>
      <c r="D662" s="34"/>
      <c r="E662" s="34"/>
    </row>
    <row r="663" spans="1:5">
      <c r="A663" s="38"/>
      <c r="B663" s="37"/>
      <c r="C663" s="37"/>
      <c r="D663" s="34"/>
      <c r="E663" s="34"/>
    </row>
    <row r="664" spans="1:5">
      <c r="A664" s="38"/>
      <c r="B664" s="37"/>
      <c r="C664" s="37"/>
      <c r="D664" s="34"/>
      <c r="E664" s="34"/>
    </row>
    <row r="665" spans="1:5">
      <c r="A665" s="38"/>
      <c r="B665" s="37"/>
      <c r="C665" s="37"/>
      <c r="D665" s="34"/>
      <c r="E665" s="34"/>
    </row>
    <row r="666" spans="1:5">
      <c r="A666" s="38"/>
      <c r="B666" s="37"/>
      <c r="C666" s="37"/>
      <c r="D666" s="34"/>
      <c r="E666" s="34"/>
    </row>
    <row r="667" spans="1:5">
      <c r="A667" s="38"/>
      <c r="B667" s="37"/>
      <c r="C667" s="37"/>
      <c r="D667" s="34"/>
      <c r="E667" s="34"/>
    </row>
    <row r="668" spans="1:5">
      <c r="A668" s="38"/>
      <c r="B668" s="37"/>
      <c r="C668" s="37"/>
      <c r="D668" s="34"/>
      <c r="E668" s="34"/>
    </row>
    <row r="669" spans="1:5">
      <c r="A669" s="38"/>
      <c r="B669" s="37"/>
      <c r="C669" s="37"/>
      <c r="D669" s="34"/>
      <c r="E669" s="34"/>
    </row>
    <row r="670" spans="1:5">
      <c r="A670" s="38"/>
      <c r="B670" s="37"/>
      <c r="C670" s="37"/>
      <c r="D670" s="34"/>
      <c r="E670" s="34"/>
    </row>
    <row r="671" spans="1:5">
      <c r="A671" s="38"/>
      <c r="B671" s="37"/>
      <c r="C671" s="37"/>
      <c r="D671" s="34"/>
      <c r="E671" s="34"/>
    </row>
    <row r="672" spans="1:5">
      <c r="A672" s="38"/>
      <c r="B672" s="37"/>
      <c r="C672" s="37"/>
      <c r="D672" s="34"/>
      <c r="E672" s="34"/>
    </row>
    <row r="673" spans="1:5">
      <c r="A673" s="38"/>
      <c r="B673" s="37"/>
      <c r="C673" s="37"/>
      <c r="D673" s="34"/>
      <c r="E673" s="34"/>
    </row>
    <row r="674" spans="1:5">
      <c r="A674" s="38"/>
      <c r="B674" s="37"/>
      <c r="C674" s="37"/>
      <c r="D674" s="34"/>
      <c r="E674" s="34"/>
    </row>
    <row r="675" spans="1:5">
      <c r="A675" s="38"/>
      <c r="B675" s="37"/>
      <c r="C675" s="37"/>
      <c r="D675" s="34"/>
      <c r="E675" s="34"/>
    </row>
    <row r="676" spans="1:5">
      <c r="A676" s="38"/>
      <c r="B676" s="37"/>
      <c r="C676" s="37"/>
      <c r="D676" s="34"/>
      <c r="E676" s="34"/>
    </row>
    <row r="677" spans="1:5">
      <c r="A677" s="38"/>
      <c r="B677" s="37"/>
      <c r="C677" s="37"/>
      <c r="D677" s="34"/>
      <c r="E677" s="34"/>
    </row>
    <row r="678" spans="1:5">
      <c r="A678" s="38"/>
      <c r="B678" s="37"/>
      <c r="C678" s="37"/>
      <c r="D678" s="34"/>
      <c r="E678" s="34"/>
    </row>
    <row r="679" spans="1:5">
      <c r="A679" s="38"/>
      <c r="B679" s="37"/>
      <c r="C679" s="37"/>
      <c r="D679" s="34"/>
      <c r="E679" s="34"/>
    </row>
    <row r="680" spans="1:5">
      <c r="A680" s="38"/>
      <c r="B680" s="37"/>
      <c r="C680" s="37"/>
      <c r="D680" s="34"/>
      <c r="E680" s="34"/>
    </row>
    <row r="681" spans="1:5">
      <c r="A681" s="38"/>
      <c r="B681" s="37"/>
      <c r="C681" s="37"/>
      <c r="D681" s="34"/>
      <c r="E681" s="34"/>
    </row>
    <row r="682" spans="1:5">
      <c r="A682" s="38"/>
      <c r="B682" s="37"/>
      <c r="C682" s="37"/>
      <c r="D682" s="34"/>
      <c r="E682" s="34"/>
    </row>
    <row r="683" spans="1:5">
      <c r="A683" s="38"/>
      <c r="B683" s="37"/>
      <c r="C683" s="37"/>
      <c r="D683" s="34"/>
      <c r="E683" s="34"/>
    </row>
    <row r="684" spans="1:5">
      <c r="A684" s="38"/>
      <c r="B684" s="37"/>
      <c r="C684" s="37"/>
      <c r="D684" s="34"/>
      <c r="E684" s="34"/>
    </row>
    <row r="685" spans="1:5">
      <c r="A685" s="38"/>
      <c r="B685" s="37"/>
      <c r="C685" s="37"/>
      <c r="D685" s="34"/>
      <c r="E685" s="34"/>
    </row>
    <row r="686" spans="1:5">
      <c r="A686" s="38"/>
      <c r="B686" s="37"/>
      <c r="C686" s="37"/>
      <c r="D686" s="34"/>
      <c r="E686" s="34"/>
    </row>
    <row r="687" spans="1:5">
      <c r="A687" s="38"/>
      <c r="B687" s="37"/>
      <c r="C687" s="37"/>
      <c r="D687" s="34"/>
      <c r="E687" s="34"/>
    </row>
    <row r="688" spans="1:5">
      <c r="A688" s="38"/>
      <c r="B688" s="37"/>
      <c r="C688" s="37"/>
      <c r="D688" s="34"/>
      <c r="E688" s="34"/>
    </row>
    <row r="689" spans="1:5">
      <c r="A689" s="38"/>
      <c r="B689" s="37"/>
      <c r="C689" s="37"/>
      <c r="D689" s="34"/>
      <c r="E689" s="34"/>
    </row>
    <row r="690" spans="1:5">
      <c r="A690" s="38"/>
      <c r="B690" s="37"/>
      <c r="C690" s="37"/>
      <c r="D690" s="34"/>
      <c r="E690" s="34"/>
    </row>
    <row r="691" spans="1:5">
      <c r="A691" s="38"/>
      <c r="B691" s="37"/>
      <c r="C691" s="37"/>
      <c r="D691" s="34"/>
      <c r="E691" s="34"/>
    </row>
    <row r="692" spans="1:5">
      <c r="A692" s="38"/>
      <c r="B692" s="37"/>
      <c r="C692" s="37"/>
      <c r="D692" s="34"/>
      <c r="E692" s="34"/>
    </row>
    <row r="693" spans="1:5">
      <c r="A693" s="38"/>
      <c r="B693" s="37"/>
      <c r="C693" s="37"/>
      <c r="D693" s="34"/>
      <c r="E693" s="34"/>
    </row>
    <row r="694" spans="1:5">
      <c r="A694" s="38"/>
      <c r="B694" s="37"/>
      <c r="C694" s="37"/>
      <c r="D694" s="34"/>
      <c r="E694" s="34"/>
    </row>
    <row r="695" spans="1:5">
      <c r="A695" s="38"/>
      <c r="B695" s="37"/>
      <c r="C695" s="37"/>
      <c r="D695" s="34"/>
      <c r="E695" s="34"/>
    </row>
    <row r="696" spans="1:5">
      <c r="A696" s="38"/>
      <c r="B696" s="37"/>
      <c r="C696" s="37"/>
      <c r="D696" s="34"/>
      <c r="E696" s="34"/>
    </row>
    <row r="697" spans="1:5">
      <c r="A697" s="38"/>
      <c r="B697" s="37"/>
      <c r="C697" s="37"/>
      <c r="D697" s="34"/>
      <c r="E697" s="34"/>
    </row>
  </sheetData>
  <customSheetViews>
    <customSheetView guid="{45401245-7BAA-485D-9629-82ED17D87BFD}" scale="70" fitToPage="1" topLeftCell="A277">
      <selection activeCell="G297" sqref="G297"/>
      <pageMargins left="0.7" right="0.7" top="0.75" bottom="0.75" header="0.3" footer="0.3"/>
      <pageSetup paperSize="9" scale="10" orientation="portrait" r:id="rId1"/>
    </customSheetView>
    <customSheetView guid="{C4D4ACEC-B458-4A5D-9F1A-4A82549D8828}" scale="70" fitToPage="1">
      <selection activeCell="B13" sqref="B13"/>
      <pageMargins left="0.7" right="0.7" top="0.75" bottom="0.75" header="0.3" footer="0.3"/>
      <pageSetup paperSize="9" scale="10" orientation="portrait" r:id="rId2"/>
    </customSheetView>
    <customSheetView guid="{1C075FF3-B800-4506-BF22-F84DF5A1AE5B}" scale="70" fitToPage="1" topLeftCell="A9">
      <selection activeCell="B22" sqref="B22"/>
      <pageMargins left="0.7" right="0.7" top="0.75" bottom="0.75" header="0.3" footer="0.3"/>
      <pageSetup paperSize="9" scale="10" orientation="portrait" r:id="rId3"/>
    </customSheetView>
    <customSheetView guid="{F74985D9-FB1E-4455-9D27-6D5CA4FE4CC0}" scale="70" showPageBreaks="1" fitToPage="1">
      <selection activeCell="B69" sqref="B69"/>
      <pageMargins left="0.7" right="0.7" top="0.75" bottom="0.75" header="0.3" footer="0.3"/>
      <pageSetup paperSize="9" scale="10" orientation="portrait" r:id="rId4"/>
    </customSheetView>
  </customSheetViews>
  <pageMargins left="0.7" right="0.7" top="0.75" bottom="0.75" header="0.3" footer="0.3"/>
  <pageSetup paperSize="9" scale="10" orientation="portrait" r:id="rId5"/>
</worksheet>
</file>

<file path=xl/worksheets/sheet2.xml><?xml version="1.0" encoding="utf-8"?>
<worksheet xmlns="http://schemas.openxmlformats.org/spreadsheetml/2006/main" xmlns:r="http://schemas.openxmlformats.org/officeDocument/2006/relationships">
  <dimension ref="A1:R10"/>
  <sheetViews>
    <sheetView zoomScale="110" zoomScaleNormal="110" workbookViewId="0">
      <selection activeCell="T11" sqref="T11"/>
    </sheetView>
  </sheetViews>
  <sheetFormatPr defaultRowHeight="15"/>
  <cols>
    <col min="1" max="1" width="3.7109375" customWidth="1"/>
  </cols>
  <sheetData>
    <row r="1" spans="1:18" ht="15.75" thickBot="1"/>
    <row r="2" spans="1:18" ht="26.25" thickBot="1">
      <c r="B2" s="175" t="s">
        <v>8</v>
      </c>
      <c r="C2" s="176"/>
      <c r="D2" s="176"/>
      <c r="E2" s="176"/>
      <c r="F2" s="176"/>
      <c r="G2" s="176"/>
      <c r="H2" s="176"/>
      <c r="I2" s="176"/>
      <c r="J2" s="176"/>
      <c r="K2" s="177"/>
      <c r="L2" s="177"/>
      <c r="M2" s="177"/>
      <c r="N2" s="176"/>
      <c r="O2" s="176"/>
      <c r="P2" s="176"/>
      <c r="Q2" s="176"/>
      <c r="R2" s="178"/>
    </row>
    <row r="3" spans="1:18" ht="16.5">
      <c r="B3" s="11"/>
      <c r="E3" s="179" t="s">
        <v>9</v>
      </c>
      <c r="F3" s="179"/>
      <c r="G3" s="179"/>
      <c r="H3" s="12">
        <v>5</v>
      </c>
      <c r="K3" s="181" t="s">
        <v>10</v>
      </c>
      <c r="L3" s="181"/>
      <c r="M3" s="15">
        <v>296</v>
      </c>
      <c r="N3" s="11"/>
    </row>
    <row r="4" spans="1:18" ht="16.5">
      <c r="B4" s="11"/>
      <c r="C4" s="11"/>
      <c r="D4" s="11"/>
      <c r="E4" s="11"/>
      <c r="F4" s="11"/>
      <c r="G4" s="11"/>
      <c r="H4" s="11"/>
      <c r="I4" s="11"/>
      <c r="J4" s="11"/>
      <c r="K4" s="11"/>
      <c r="L4" s="11"/>
      <c r="M4" s="11"/>
      <c r="N4" s="11"/>
    </row>
    <row r="5" spans="1:18" ht="47.25" customHeight="1">
      <c r="A5" s="13"/>
      <c r="B5" s="14">
        <f>IF(OR(H3=1, H3=2, H3=3, H3=4, H3=5), 1, "")</f>
        <v>1</v>
      </c>
      <c r="C5" s="180" t="str">
        <f ca="1">IF(OR(H3=1, H3=2, H3=3, H3=4, H3=5), 'Do now Qs'!F2, "")</f>
        <v>What is it called when a product is made due to consumer demand?</v>
      </c>
      <c r="D5" s="180"/>
      <c r="E5" s="180"/>
      <c r="F5" s="180"/>
      <c r="G5" s="180"/>
      <c r="H5" s="180"/>
      <c r="I5" s="180"/>
      <c r="J5" s="180"/>
      <c r="K5" s="180"/>
      <c r="L5" s="180"/>
      <c r="M5" s="180"/>
      <c r="N5" s="180"/>
      <c r="O5" s="180"/>
      <c r="P5" s="180"/>
      <c r="Q5" s="180"/>
      <c r="R5" s="180"/>
    </row>
    <row r="6" spans="1:18" ht="47.25" customHeight="1">
      <c r="A6" s="13"/>
      <c r="B6" s="14">
        <f>IF(OR(H3=2, H3=3, H3=4, H3=5), 2, "")</f>
        <v>2</v>
      </c>
      <c r="C6" s="172" t="str">
        <f ca="1">IF(OR(H3=2, H3=3, H3=4, H3=5), 'Do now Qs'!F3, "")</f>
        <v>PSE is a stock form of timber that has its rough surfaces planed off, leaving square edges. PSE stands for what?</v>
      </c>
      <c r="D6" s="173"/>
      <c r="E6" s="173"/>
      <c r="F6" s="173"/>
      <c r="G6" s="173"/>
      <c r="H6" s="173"/>
      <c r="I6" s="173"/>
      <c r="J6" s="173"/>
      <c r="K6" s="173"/>
      <c r="L6" s="173"/>
      <c r="M6" s="173"/>
      <c r="N6" s="173"/>
      <c r="O6" s="173"/>
      <c r="P6" s="173"/>
      <c r="Q6" s="173"/>
      <c r="R6" s="174"/>
    </row>
    <row r="7" spans="1:18" ht="47.25" customHeight="1">
      <c r="A7" s="13"/>
      <c r="B7" s="14">
        <f>IF(OR(H3=3, H3=4, H3=5), 3, "")</f>
        <v>3</v>
      </c>
      <c r="C7" s="172" t="str">
        <f ca="1">IF(OR(H3=3, H3=4, H3=5),'Do now Qs'!F4, "")</f>
        <v>What is the word used to describe machines doing tasks without much/any human input?</v>
      </c>
      <c r="D7" s="173"/>
      <c r="E7" s="173"/>
      <c r="F7" s="173"/>
      <c r="G7" s="173"/>
      <c r="H7" s="173"/>
      <c r="I7" s="173"/>
      <c r="J7" s="173"/>
      <c r="K7" s="173"/>
      <c r="L7" s="173"/>
      <c r="M7" s="173"/>
      <c r="N7" s="173"/>
      <c r="O7" s="173"/>
      <c r="P7" s="173"/>
      <c r="Q7" s="173"/>
      <c r="R7" s="174"/>
    </row>
    <row r="8" spans="1:18" ht="47.25" customHeight="1">
      <c r="A8" s="13"/>
      <c r="B8" s="14">
        <f>IF(OR(H3=4, H3=5), 4, "")</f>
        <v>4</v>
      </c>
      <c r="C8" s="172" t="str">
        <f ca="1">IF(OR(H3=4, H3=5),'Do now Qs'!F5, "")</f>
        <v>What is the word used to describe stretching force? (for example the force in trampoline springs)</v>
      </c>
      <c r="D8" s="173"/>
      <c r="E8" s="173"/>
      <c r="F8" s="173"/>
      <c r="G8" s="173"/>
      <c r="H8" s="173"/>
      <c r="I8" s="173"/>
      <c r="J8" s="173"/>
      <c r="K8" s="173"/>
      <c r="L8" s="173"/>
      <c r="M8" s="173"/>
      <c r="N8" s="173"/>
      <c r="O8" s="173"/>
      <c r="P8" s="173"/>
      <c r="Q8" s="173"/>
      <c r="R8" s="174"/>
    </row>
    <row r="9" spans="1:18" ht="47.25" customHeight="1">
      <c r="A9" s="13"/>
      <c r="B9" s="14">
        <f>IF(OR(H3=5), 5, "")</f>
        <v>5</v>
      </c>
      <c r="C9" s="172" t="str">
        <f ca="1">IF(OR(H3=5),'Do now Qs'!F6, "")</f>
        <v>When choosing a suitable material, its ‘availability’ must be considered. Explain what availability means.</v>
      </c>
      <c r="D9" s="173"/>
      <c r="E9" s="173"/>
      <c r="F9" s="173"/>
      <c r="G9" s="173"/>
      <c r="H9" s="173"/>
      <c r="I9" s="173"/>
      <c r="J9" s="173"/>
      <c r="K9" s="173"/>
      <c r="L9" s="173"/>
      <c r="M9" s="173"/>
      <c r="N9" s="173"/>
      <c r="O9" s="173"/>
      <c r="P9" s="173"/>
      <c r="Q9" s="173"/>
      <c r="R9" s="174"/>
    </row>
    <row r="10" spans="1:18" ht="16.5">
      <c r="B10" s="11"/>
      <c r="C10" s="11"/>
      <c r="D10" s="11"/>
      <c r="E10" s="11"/>
      <c r="F10" s="11"/>
      <c r="G10" s="11"/>
      <c r="H10" s="11"/>
      <c r="I10" s="11"/>
      <c r="J10" s="11"/>
      <c r="K10" s="11"/>
      <c r="L10" s="11"/>
      <c r="M10" s="11"/>
      <c r="N10" s="11"/>
    </row>
  </sheetData>
  <customSheetViews>
    <customSheetView guid="{45401245-7BAA-485D-9629-82ED17D87BFD}" scale="110">
      <selection activeCell="T11" sqref="T11"/>
      <pageMargins left="0.7" right="0.7" top="0.75" bottom="0.75" header="0.3" footer="0.3"/>
      <pageSetup paperSize="9" orientation="portrait" horizontalDpi="1200" verticalDpi="1200" r:id="rId1"/>
    </customSheetView>
    <customSheetView guid="{C4D4ACEC-B458-4A5D-9F1A-4A82549D8828}" scale="110">
      <selection activeCell="M4" sqref="B2:R9"/>
      <pageMargins left="0.7" right="0.7" top="0.75" bottom="0.75" header="0.3" footer="0.3"/>
      <pageSetup paperSize="9" orientation="portrait" horizontalDpi="1200" verticalDpi="1200" r:id="rId2"/>
    </customSheetView>
    <customSheetView guid="{1C075FF3-B800-4506-BF22-F84DF5A1AE5B}" scale="140" topLeftCell="B4">
      <selection activeCell="M4" sqref="M4"/>
      <pageMargins left="0.7" right="0.7" top="0.75" bottom="0.75" header="0.3" footer="0.3"/>
      <pageSetup paperSize="9" orientation="portrait" horizontalDpi="1200" verticalDpi="1200" r:id="rId3"/>
    </customSheetView>
    <customSheetView guid="{F74985D9-FB1E-4455-9D27-6D5CA4FE4CC0}" scale="110">
      <selection activeCell="M4" sqref="B2:R9"/>
      <pageMargins left="0.7" right="0.7" top="0.75" bottom="0.75" header="0.3" footer="0.3"/>
      <pageSetup paperSize="9" orientation="portrait" horizontalDpi="1200" verticalDpi="1200" r:id="rId4"/>
    </customSheetView>
  </customSheetViews>
  <mergeCells count="8">
    <mergeCell ref="C9:R9"/>
    <mergeCell ref="B2:R2"/>
    <mergeCell ref="E3:G3"/>
    <mergeCell ref="C5:R5"/>
    <mergeCell ref="C6:R6"/>
    <mergeCell ref="C7:R7"/>
    <mergeCell ref="C8:R8"/>
    <mergeCell ref="K3:L3"/>
  </mergeCells>
  <pageMargins left="0.7" right="0.7" top="0.75" bottom="0.75" header="0.3" footer="0.3"/>
  <pageSetup paperSize="9" orientation="portrait" horizontalDpi="1200" verticalDpi="1200" r:id="rId5"/>
</worksheet>
</file>

<file path=xl/worksheets/sheet3.xml><?xml version="1.0" encoding="utf-8"?>
<worksheet xmlns="http://schemas.openxmlformats.org/spreadsheetml/2006/main" xmlns:r="http://schemas.openxmlformats.org/officeDocument/2006/relationships">
  <dimension ref="A1:R10"/>
  <sheetViews>
    <sheetView topLeftCell="A2" zoomScale="110" zoomScaleNormal="110" workbookViewId="0">
      <selection activeCell="C5" sqref="C5:R5"/>
    </sheetView>
  </sheetViews>
  <sheetFormatPr defaultRowHeight="15"/>
  <cols>
    <col min="1" max="1" width="3.7109375" customWidth="1"/>
  </cols>
  <sheetData>
    <row r="1" spans="1:18" ht="15.75" thickBot="1"/>
    <row r="2" spans="1:18" ht="26.25" thickBot="1">
      <c r="B2" s="175" t="s">
        <v>8</v>
      </c>
      <c r="C2" s="176"/>
      <c r="D2" s="176"/>
      <c r="E2" s="176"/>
      <c r="F2" s="176"/>
      <c r="G2" s="176"/>
      <c r="H2" s="176"/>
      <c r="I2" s="176"/>
      <c r="J2" s="176"/>
      <c r="K2" s="176"/>
      <c r="L2" s="176"/>
      <c r="M2" s="176"/>
      <c r="N2" s="176"/>
      <c r="O2" s="176"/>
      <c r="P2" s="176"/>
      <c r="Q2" s="176"/>
      <c r="R2" s="178"/>
    </row>
    <row r="3" spans="1:18" ht="16.5">
      <c r="B3" s="11"/>
      <c r="E3" s="179" t="s">
        <v>9</v>
      </c>
      <c r="F3" s="179"/>
      <c r="G3" s="179"/>
      <c r="H3" s="12">
        <v>5</v>
      </c>
      <c r="K3" s="17"/>
      <c r="L3" s="17"/>
      <c r="M3" s="16"/>
      <c r="N3" s="11"/>
    </row>
    <row r="4" spans="1:18" ht="16.5">
      <c r="B4" s="11"/>
      <c r="C4" s="11"/>
      <c r="D4" s="11"/>
      <c r="E4" s="11"/>
      <c r="F4" s="11"/>
      <c r="G4" s="11"/>
      <c r="H4" s="11"/>
      <c r="I4" s="11"/>
      <c r="J4" s="11"/>
      <c r="K4" s="11"/>
      <c r="L4" s="11"/>
      <c r="M4" s="11"/>
      <c r="N4" s="11"/>
    </row>
    <row r="5" spans="1:18" ht="47.25" customHeight="1">
      <c r="A5" s="13"/>
      <c r="B5" s="14">
        <f>IF(OR(H3=1, H3=2, H3=3, H3=4, H3=5), 1, "")</f>
        <v>1</v>
      </c>
      <c r="C5" s="180" t="str">
        <f ca="1">IF(OR(H3=1, H3=2, H3=3, H3=4, H3=5), 'Do now Qs'!G2, "")</f>
        <v>Market Pull</v>
      </c>
      <c r="D5" s="180"/>
      <c r="E5" s="180"/>
      <c r="F5" s="180"/>
      <c r="G5" s="180"/>
      <c r="H5" s="180"/>
      <c r="I5" s="180"/>
      <c r="J5" s="180"/>
      <c r="K5" s="180"/>
      <c r="L5" s="180"/>
      <c r="M5" s="180"/>
      <c r="N5" s="180"/>
      <c r="O5" s="180"/>
      <c r="P5" s="180"/>
      <c r="Q5" s="180"/>
      <c r="R5" s="180"/>
    </row>
    <row r="6" spans="1:18" ht="47.25" customHeight="1">
      <c r="A6" s="13"/>
      <c r="B6" s="14">
        <f>IF(OR(H3=2, H3=3, H3=4, H3=5), 2, "")</f>
        <v>2</v>
      </c>
      <c r="C6" s="172" t="str">
        <f ca="1">IF(OR(H3=2, H3=3, H3=4, H3=5), 'Do now Qs'!G3, "")</f>
        <v>Planed Square Edge</v>
      </c>
      <c r="D6" s="173"/>
      <c r="E6" s="173"/>
      <c r="F6" s="173"/>
      <c r="G6" s="173"/>
      <c r="H6" s="173"/>
      <c r="I6" s="173"/>
      <c r="J6" s="173"/>
      <c r="K6" s="173"/>
      <c r="L6" s="173"/>
      <c r="M6" s="173"/>
      <c r="N6" s="173"/>
      <c r="O6" s="173"/>
      <c r="P6" s="173"/>
      <c r="Q6" s="173"/>
      <c r="R6" s="174"/>
    </row>
    <row r="7" spans="1:18" ht="47.25" customHeight="1">
      <c r="A7" s="13"/>
      <c r="B7" s="14">
        <f>IF(OR(H3=3, H3=4, H3=5), 3, "")</f>
        <v>3</v>
      </c>
      <c r="C7" s="172" t="str">
        <f ca="1">IF(OR(H3=3, H3=4, H3=5),'Do now Qs'!G4, "")</f>
        <v>Automation</v>
      </c>
      <c r="D7" s="173"/>
      <c r="E7" s="173"/>
      <c r="F7" s="173"/>
      <c r="G7" s="173"/>
      <c r="H7" s="173"/>
      <c r="I7" s="173"/>
      <c r="J7" s="173"/>
      <c r="K7" s="173"/>
      <c r="L7" s="173"/>
      <c r="M7" s="173"/>
      <c r="N7" s="173"/>
      <c r="O7" s="173"/>
      <c r="P7" s="173"/>
      <c r="Q7" s="173"/>
      <c r="R7" s="174"/>
    </row>
    <row r="8" spans="1:18" ht="47.25" customHeight="1">
      <c r="A8" s="13"/>
      <c r="B8" s="14">
        <f>IF(OR(H3=4, H3=5), 4, "")</f>
        <v>4</v>
      </c>
      <c r="C8" s="172" t="str">
        <f ca="1">IF(OR(H3=4, H3=5),'Do now Qs'!G5, "")</f>
        <v>Tension</v>
      </c>
      <c r="D8" s="173"/>
      <c r="E8" s="173"/>
      <c r="F8" s="173"/>
      <c r="G8" s="173"/>
      <c r="H8" s="173"/>
      <c r="I8" s="173"/>
      <c r="J8" s="173"/>
      <c r="K8" s="173"/>
      <c r="L8" s="173"/>
      <c r="M8" s="173"/>
      <c r="N8" s="173"/>
      <c r="O8" s="173"/>
      <c r="P8" s="173"/>
      <c r="Q8" s="173"/>
      <c r="R8" s="174"/>
    </row>
    <row r="9" spans="1:18" ht="47.25" customHeight="1">
      <c r="A9" s="13"/>
      <c r="B9" s="14">
        <f>IF(OR(H3=5), 5, "")</f>
        <v>5</v>
      </c>
      <c r="C9" s="172" t="str">
        <f ca="1">IF(OR(H3=5),'Do now Qs'!G6, "")</f>
        <v>How easy the material is to source (find) or buy. How rare or well stocked the material is.</v>
      </c>
      <c r="D9" s="173"/>
      <c r="E9" s="173"/>
      <c r="F9" s="173"/>
      <c r="G9" s="173"/>
      <c r="H9" s="173"/>
      <c r="I9" s="173"/>
      <c r="J9" s="173"/>
      <c r="K9" s="173"/>
      <c r="L9" s="173"/>
      <c r="M9" s="173"/>
      <c r="N9" s="173"/>
      <c r="O9" s="173"/>
      <c r="P9" s="173"/>
      <c r="Q9" s="173"/>
      <c r="R9" s="174"/>
    </row>
    <row r="10" spans="1:18" ht="16.5">
      <c r="B10" s="11"/>
      <c r="C10" s="11"/>
      <c r="D10" s="11"/>
      <c r="E10" s="11"/>
      <c r="F10" s="11"/>
      <c r="G10" s="11"/>
      <c r="H10" s="11"/>
      <c r="I10" s="11"/>
      <c r="J10" s="11"/>
      <c r="K10" s="11"/>
      <c r="L10" s="11"/>
      <c r="M10" s="11"/>
      <c r="N10" s="11"/>
    </row>
  </sheetData>
  <customSheetViews>
    <customSheetView guid="{45401245-7BAA-485D-9629-82ED17D87BFD}" scale="110" topLeftCell="A2">
      <selection activeCell="C5" sqref="C5:R5"/>
      <pageMargins left="0.7" right="0.7" top="0.75" bottom="0.75" header="0.3" footer="0.3"/>
      <pageSetup paperSize="9" orientation="portrait" horizontalDpi="1200" verticalDpi="1200" r:id="rId1"/>
    </customSheetView>
    <customSheetView guid="{C4D4ACEC-B458-4A5D-9F1A-4A82549D8828}" scale="110" topLeftCell="A2">
      <selection activeCell="C5" sqref="C5:R5"/>
      <pageMargins left="0.7" right="0.7" top="0.75" bottom="0.75" header="0.3" footer="0.3"/>
      <pageSetup paperSize="9" orientation="portrait" horizontalDpi="1200" verticalDpi="1200" r:id="rId2"/>
    </customSheetView>
    <customSheetView guid="{1C075FF3-B800-4506-BF22-F84DF5A1AE5B}" scale="110" topLeftCell="A2">
      <selection activeCell="C5" sqref="C5:R5"/>
      <pageMargins left="0.7" right="0.7" top="0.75" bottom="0.75" header="0.3" footer="0.3"/>
      <pageSetup paperSize="9" orientation="portrait" horizontalDpi="1200" verticalDpi="1200" r:id="rId3"/>
    </customSheetView>
    <customSheetView guid="{F74985D9-FB1E-4455-9D27-6D5CA4FE4CC0}" scale="110" topLeftCell="A2">
      <selection activeCell="C5" sqref="C5:R5"/>
      <pageMargins left="0.7" right="0.7" top="0.75" bottom="0.75" header="0.3" footer="0.3"/>
      <pageSetup paperSize="9" orientation="portrait" horizontalDpi="1200" verticalDpi="1200" r:id="rId4"/>
    </customSheetView>
  </customSheetViews>
  <mergeCells count="7">
    <mergeCell ref="C8:R8"/>
    <mergeCell ref="C9:R9"/>
    <mergeCell ref="B2:R2"/>
    <mergeCell ref="E3:G3"/>
    <mergeCell ref="C5:R5"/>
    <mergeCell ref="C6:R6"/>
    <mergeCell ref="C7:R7"/>
  </mergeCells>
  <pageMargins left="0.7" right="0.7" top="0.75" bottom="0.75" header="0.3" footer="0.3"/>
  <pageSetup paperSize="9" orientation="portrait" horizontalDpi="1200" verticalDpi="1200" r:id="rId5"/>
</worksheet>
</file>

<file path=xl/worksheets/sheet4.xml><?xml version="1.0" encoding="utf-8"?>
<worksheet xmlns="http://schemas.openxmlformats.org/spreadsheetml/2006/main" xmlns:r="http://schemas.openxmlformats.org/officeDocument/2006/relationships">
  <dimension ref="A1:R10"/>
  <sheetViews>
    <sheetView zoomScale="110" zoomScaleNormal="110" workbookViewId="0">
      <selection activeCell="P4" sqref="P4"/>
    </sheetView>
  </sheetViews>
  <sheetFormatPr defaultRowHeight="15"/>
  <cols>
    <col min="1" max="1" width="3.7109375" customWidth="1"/>
  </cols>
  <sheetData>
    <row r="1" spans="1:18" ht="15.75" thickBot="1"/>
    <row r="2" spans="1:18" ht="26.25" thickBot="1">
      <c r="B2" s="175" t="s">
        <v>8</v>
      </c>
      <c r="C2" s="176"/>
      <c r="D2" s="176"/>
      <c r="E2" s="176"/>
      <c r="F2" s="176"/>
      <c r="G2" s="176"/>
      <c r="H2" s="176"/>
      <c r="I2" s="176"/>
      <c r="J2" s="176"/>
      <c r="K2" s="177"/>
      <c r="L2" s="177"/>
      <c r="M2" s="177"/>
      <c r="N2" s="177"/>
      <c r="O2" s="177"/>
      <c r="P2" s="177"/>
      <c r="Q2" s="176"/>
      <c r="R2" s="178"/>
    </row>
    <row r="3" spans="1:18" ht="16.5">
      <c r="B3" s="11"/>
      <c r="E3" s="179" t="s">
        <v>9</v>
      </c>
      <c r="F3" s="179"/>
      <c r="G3" s="179"/>
      <c r="H3" s="12">
        <v>5</v>
      </c>
      <c r="K3" s="181" t="s">
        <v>11</v>
      </c>
      <c r="L3" s="181"/>
      <c r="M3" s="15">
        <v>1</v>
      </c>
      <c r="N3" s="181" t="s">
        <v>12</v>
      </c>
      <c r="O3" s="181"/>
      <c r="P3" s="18">
        <v>50</v>
      </c>
    </row>
    <row r="4" spans="1:18" ht="16.5">
      <c r="B4" s="11"/>
      <c r="C4" s="11"/>
      <c r="D4" s="11"/>
      <c r="E4" s="11"/>
      <c r="F4" s="11"/>
      <c r="G4" s="11"/>
      <c r="H4" s="11"/>
      <c r="I4" s="11"/>
      <c r="J4" s="11"/>
      <c r="K4" s="11"/>
      <c r="L4" s="11"/>
      <c r="M4" s="11"/>
      <c r="N4" s="11"/>
    </row>
    <row r="5" spans="1:18" ht="47.25" customHeight="1">
      <c r="A5" s="13"/>
      <c r="B5" s="14">
        <f>IF(OR(H3=1, H3=2, H3=3, H3=4, H3=5), 1, "")</f>
        <v>1</v>
      </c>
      <c r="C5" s="180" t="str">
        <f ca="1">IF(OR(H3=1, H3=2, H3=3, H3=4, H3=5), 'Do now r Qs'!F7, "")</f>
        <v>Fixing things instead of throwing them away is an example of which of the 6 Rs?</v>
      </c>
      <c r="D5" s="180"/>
      <c r="E5" s="180"/>
      <c r="F5" s="180"/>
      <c r="G5" s="180"/>
      <c r="H5" s="180"/>
      <c r="I5" s="180"/>
      <c r="J5" s="180"/>
      <c r="K5" s="180"/>
      <c r="L5" s="180"/>
      <c r="M5" s="180"/>
      <c r="N5" s="180"/>
      <c r="O5" s="180"/>
      <c r="P5" s="180"/>
      <c r="Q5" s="180"/>
      <c r="R5" s="180"/>
    </row>
    <row r="6" spans="1:18" ht="47.25" customHeight="1">
      <c r="A6" s="13"/>
      <c r="B6" s="14">
        <f>IF(OR(H3=2, H3=3, H3=4, H3=5), 2, "")</f>
        <v>2</v>
      </c>
      <c r="C6" s="172" t="str">
        <f ca="1">IF(OR(H3=2, H3=3, H3=4, H3=5), 'Do now r Qs'!F8, "")</f>
        <v>Why might a company incorporate planned obsolescence into its products?</v>
      </c>
      <c r="D6" s="173"/>
      <c r="E6" s="173"/>
      <c r="F6" s="173"/>
      <c r="G6" s="173"/>
      <c r="H6" s="173"/>
      <c r="I6" s="173"/>
      <c r="J6" s="173"/>
      <c r="K6" s="173"/>
      <c r="L6" s="173"/>
      <c r="M6" s="173"/>
      <c r="N6" s="173"/>
      <c r="O6" s="173"/>
      <c r="P6" s="173"/>
      <c r="Q6" s="173"/>
      <c r="R6" s="174"/>
    </row>
    <row r="7" spans="1:18" ht="47.25" customHeight="1">
      <c r="A7" s="13"/>
      <c r="B7" s="14">
        <f>IF(OR(H3=3, H3=4, H3=5), 3, "")</f>
        <v>3</v>
      </c>
      <c r="C7" s="172" t="str">
        <f ca="1">IF(OR(H3=3, H3=4, H3=5),'Do now r Qs'!F9, "")</f>
        <v>The three parts of a manufacturing system are input, _____ and output. (name the missing part)</v>
      </c>
      <c r="D7" s="173"/>
      <c r="E7" s="173"/>
      <c r="F7" s="173"/>
      <c r="G7" s="173"/>
      <c r="H7" s="173"/>
      <c r="I7" s="173"/>
      <c r="J7" s="173"/>
      <c r="K7" s="173"/>
      <c r="L7" s="173"/>
      <c r="M7" s="173"/>
      <c r="N7" s="173"/>
      <c r="O7" s="173"/>
      <c r="P7" s="173"/>
      <c r="Q7" s="173"/>
      <c r="R7" s="174"/>
    </row>
    <row r="8" spans="1:18" ht="47.25" customHeight="1">
      <c r="A8" s="13"/>
      <c r="B8" s="14">
        <f>IF(OR(H3=4, H3=5), 4, "")</f>
        <v>4</v>
      </c>
      <c r="C8" s="172" t="str">
        <f ca="1">IF(OR(H3=4, H3=5),'Do now r Qs'!F10, "")</f>
        <v>What are the three parts of a system?</v>
      </c>
      <c r="D8" s="173"/>
      <c r="E8" s="173"/>
      <c r="F8" s="173"/>
      <c r="G8" s="173"/>
      <c r="H8" s="173"/>
      <c r="I8" s="173"/>
      <c r="J8" s="173"/>
      <c r="K8" s="173"/>
      <c r="L8" s="173"/>
      <c r="M8" s="173"/>
      <c r="N8" s="173"/>
      <c r="O8" s="173"/>
      <c r="P8" s="173"/>
      <c r="Q8" s="173"/>
      <c r="R8" s="174"/>
    </row>
    <row r="9" spans="1:18" ht="47.25" customHeight="1">
      <c r="A9" s="13"/>
      <c r="B9" s="14">
        <f>IF(OR(H3=5), 5, "")</f>
        <v>5</v>
      </c>
      <c r="C9" s="172" t="str">
        <f ca="1">IF(OR(H3=5),'Do now r Qs'!F11, "")</f>
        <v>A material’s ability to withstand scratches, abrasion or denting</v>
      </c>
      <c r="D9" s="173"/>
      <c r="E9" s="173"/>
      <c r="F9" s="173"/>
      <c r="G9" s="173"/>
      <c r="H9" s="173"/>
      <c r="I9" s="173"/>
      <c r="J9" s="173"/>
      <c r="K9" s="173"/>
      <c r="L9" s="173"/>
      <c r="M9" s="173"/>
      <c r="N9" s="173"/>
      <c r="O9" s="173"/>
      <c r="P9" s="173"/>
      <c r="Q9" s="173"/>
      <c r="R9" s="174"/>
    </row>
    <row r="10" spans="1:18" ht="16.5">
      <c r="B10" s="11"/>
      <c r="C10" s="11"/>
      <c r="D10" s="11"/>
      <c r="E10" s="11"/>
      <c r="F10" s="11"/>
      <c r="G10" s="11"/>
      <c r="H10" s="11"/>
      <c r="I10" s="11"/>
      <c r="J10" s="11"/>
      <c r="K10" s="11"/>
      <c r="L10" s="11"/>
      <c r="M10" s="11"/>
      <c r="N10" s="11"/>
    </row>
  </sheetData>
  <customSheetViews>
    <customSheetView guid="{45401245-7BAA-485D-9629-82ED17D87BFD}" scale="110">
      <selection activeCell="P4" sqref="P4"/>
      <pageMargins left="0.7" right="0.7" top="0.75" bottom="0.75" header="0.3" footer="0.3"/>
      <pageSetup paperSize="9" orientation="portrait" horizontalDpi="1200" verticalDpi="1200" r:id="rId1"/>
    </customSheetView>
    <customSheetView guid="{C4D4ACEC-B458-4A5D-9F1A-4A82549D8828}" scale="110">
      <selection activeCell="C7" sqref="C7:R7"/>
      <pageMargins left="0.7" right="0.7" top="0.75" bottom="0.75" header="0.3" footer="0.3"/>
      <pageSetup paperSize="9" orientation="portrait" horizontalDpi="1200" verticalDpi="1200" r:id="rId2"/>
    </customSheetView>
    <customSheetView guid="{1C075FF3-B800-4506-BF22-F84DF5A1AE5B}" scale="110" topLeftCell="A2">
      <selection activeCell="P4" sqref="P4"/>
      <pageMargins left="0.7" right="0.7" top="0.75" bottom="0.75" header="0.3" footer="0.3"/>
      <pageSetup paperSize="9" orientation="portrait" horizontalDpi="1200" verticalDpi="1200" r:id="rId3"/>
    </customSheetView>
    <customSheetView guid="{F74985D9-FB1E-4455-9D27-6D5CA4FE4CC0}" scale="110">
      <selection activeCell="C7" sqref="C7:R7"/>
      <pageMargins left="0.7" right="0.7" top="0.75" bottom="0.75" header="0.3" footer="0.3"/>
      <pageSetup paperSize="9" orientation="portrait" horizontalDpi="1200" verticalDpi="1200" r:id="rId4"/>
    </customSheetView>
  </customSheetViews>
  <mergeCells count="9">
    <mergeCell ref="C8:R8"/>
    <mergeCell ref="C9:R9"/>
    <mergeCell ref="N3:O3"/>
    <mergeCell ref="B2:R2"/>
    <mergeCell ref="E3:G3"/>
    <mergeCell ref="K3:L3"/>
    <mergeCell ref="C5:R5"/>
    <mergeCell ref="C6:R6"/>
    <mergeCell ref="C7:R7"/>
  </mergeCells>
  <pageMargins left="0.7" right="0.7" top="0.75" bottom="0.75" header="0.3" footer="0.3"/>
  <pageSetup paperSize="9" orientation="portrait" horizontalDpi="1200" verticalDpi="1200" r:id="rId5"/>
</worksheet>
</file>

<file path=xl/worksheets/sheet5.xml><?xml version="1.0" encoding="utf-8"?>
<worksheet xmlns="http://schemas.openxmlformats.org/spreadsheetml/2006/main" xmlns:r="http://schemas.openxmlformats.org/officeDocument/2006/relationships">
  <dimension ref="A1:R10"/>
  <sheetViews>
    <sheetView zoomScale="110" zoomScaleNormal="110" workbookViewId="0">
      <selection activeCell="C10" sqref="C10"/>
    </sheetView>
  </sheetViews>
  <sheetFormatPr defaultRowHeight="15"/>
  <cols>
    <col min="1" max="1" width="3.7109375" customWidth="1"/>
  </cols>
  <sheetData>
    <row r="1" spans="1:18" ht="15.75" thickBot="1"/>
    <row r="2" spans="1:18" ht="26.25" thickBot="1">
      <c r="B2" s="175" t="s">
        <v>8</v>
      </c>
      <c r="C2" s="176"/>
      <c r="D2" s="176"/>
      <c r="E2" s="176"/>
      <c r="F2" s="176"/>
      <c r="G2" s="176"/>
      <c r="H2" s="176"/>
      <c r="I2" s="176"/>
      <c r="J2" s="176"/>
      <c r="K2" s="176"/>
      <c r="L2" s="176"/>
      <c r="M2" s="176"/>
      <c r="N2" s="176"/>
      <c r="O2" s="176"/>
      <c r="P2" s="176"/>
      <c r="Q2" s="176"/>
      <c r="R2" s="178"/>
    </row>
    <row r="3" spans="1:18" ht="16.5">
      <c r="B3" s="11"/>
      <c r="E3" s="179" t="s">
        <v>9</v>
      </c>
      <c r="F3" s="179"/>
      <c r="G3" s="179"/>
      <c r="H3" s="12">
        <v>5</v>
      </c>
      <c r="K3" s="17"/>
      <c r="L3" s="17"/>
      <c r="M3" s="16"/>
      <c r="N3" s="11"/>
    </row>
    <row r="4" spans="1:18" ht="16.5">
      <c r="B4" s="11"/>
      <c r="C4" s="11"/>
      <c r="D4" s="11"/>
      <c r="E4" s="11"/>
      <c r="F4" s="11"/>
      <c r="G4" s="11"/>
      <c r="H4" s="11"/>
      <c r="I4" s="11"/>
      <c r="J4" s="11"/>
      <c r="K4" s="11"/>
      <c r="L4" s="11"/>
      <c r="M4" s="11"/>
      <c r="N4" s="11"/>
    </row>
    <row r="5" spans="1:18" ht="47.25" customHeight="1">
      <c r="A5" s="13"/>
      <c r="B5" s="14">
        <f>IF(OR(H3=1, H3=2, H3=3, H3=4, H3=5), 1, "")</f>
        <v>1</v>
      </c>
      <c r="C5" s="180" t="str">
        <f ca="1">IF(OR(H3=1, H3=2, H3=3, H3=4, H3=5), 'Do now r Qs'!G7, "")</f>
        <v>Repair</v>
      </c>
      <c r="D5" s="180"/>
      <c r="E5" s="180"/>
      <c r="F5" s="180"/>
      <c r="G5" s="180"/>
      <c r="H5" s="180"/>
      <c r="I5" s="180"/>
      <c r="J5" s="180"/>
      <c r="K5" s="180"/>
      <c r="L5" s="180"/>
      <c r="M5" s="180"/>
      <c r="N5" s="180"/>
      <c r="O5" s="180"/>
      <c r="P5" s="180"/>
      <c r="Q5" s="180"/>
      <c r="R5" s="180"/>
    </row>
    <row r="6" spans="1:18" ht="47.25" customHeight="1">
      <c r="A6" s="13"/>
      <c r="B6" s="14">
        <f>IF(OR(H3=2, H3=3, H3=4, H3=5), 2, "")</f>
        <v>2</v>
      </c>
      <c r="C6" s="172" t="str">
        <f ca="1">IF(OR(H3=2, H3=3, H3=4, H3=5), 'Do now r Qs'!G8, "")</f>
        <v>So that customers update their products, making the company more profit.</v>
      </c>
      <c r="D6" s="173"/>
      <c r="E6" s="173"/>
      <c r="F6" s="173"/>
      <c r="G6" s="173"/>
      <c r="H6" s="173"/>
      <c r="I6" s="173"/>
      <c r="J6" s="173"/>
      <c r="K6" s="173"/>
      <c r="L6" s="173"/>
      <c r="M6" s="173"/>
      <c r="N6" s="173"/>
      <c r="O6" s="173"/>
      <c r="P6" s="173"/>
      <c r="Q6" s="173"/>
      <c r="R6" s="174"/>
    </row>
    <row r="7" spans="1:18" ht="47.25" customHeight="1">
      <c r="A7" s="13"/>
      <c r="B7" s="14">
        <f>IF(OR(H3=3, H3=4, H3=5), 3, "")</f>
        <v>3</v>
      </c>
      <c r="C7" s="172" t="str">
        <f ca="1">IF(OR(H3=3, H3=4, H3=5),'Do now r Qs'!G9, "")</f>
        <v>Process</v>
      </c>
      <c r="D7" s="173"/>
      <c r="E7" s="173"/>
      <c r="F7" s="173"/>
      <c r="G7" s="173"/>
      <c r="H7" s="173"/>
      <c r="I7" s="173"/>
      <c r="J7" s="173"/>
      <c r="K7" s="173"/>
      <c r="L7" s="173"/>
      <c r="M7" s="173"/>
      <c r="N7" s="173"/>
      <c r="O7" s="173"/>
      <c r="P7" s="173"/>
      <c r="Q7" s="173"/>
      <c r="R7" s="174"/>
    </row>
    <row r="8" spans="1:18" ht="47.25" customHeight="1">
      <c r="A8" s="13"/>
      <c r="B8" s="14">
        <f>IF(OR(H3=4, H3=5), 4, "")</f>
        <v>4</v>
      </c>
      <c r="C8" s="172" t="str">
        <f ca="1">IF(OR(H3=4, H3=5),'Do now r Qs'!G10, "")</f>
        <v>Input, Process, Output</v>
      </c>
      <c r="D8" s="173"/>
      <c r="E8" s="173"/>
      <c r="F8" s="173"/>
      <c r="G8" s="173"/>
      <c r="H8" s="173"/>
      <c r="I8" s="173"/>
      <c r="J8" s="173"/>
      <c r="K8" s="173"/>
      <c r="L8" s="173"/>
      <c r="M8" s="173"/>
      <c r="N8" s="173"/>
      <c r="O8" s="173"/>
      <c r="P8" s="173"/>
      <c r="Q8" s="173"/>
      <c r="R8" s="174"/>
    </row>
    <row r="9" spans="1:18" ht="47.25" customHeight="1">
      <c r="A9" s="13"/>
      <c r="B9" s="14">
        <f>IF(OR(H3=5), 5, "")</f>
        <v>5</v>
      </c>
      <c r="C9" s="172" t="str">
        <f ca="1">IF(OR(H3=5),'Do now r Qs'!G11, "")</f>
        <v>Hardness</v>
      </c>
      <c r="D9" s="173"/>
      <c r="E9" s="173"/>
      <c r="F9" s="173"/>
      <c r="G9" s="173"/>
      <c r="H9" s="173"/>
      <c r="I9" s="173"/>
      <c r="J9" s="173"/>
      <c r="K9" s="173"/>
      <c r="L9" s="173"/>
      <c r="M9" s="173"/>
      <c r="N9" s="173"/>
      <c r="O9" s="173"/>
      <c r="P9" s="173"/>
      <c r="Q9" s="173"/>
      <c r="R9" s="174"/>
    </row>
    <row r="10" spans="1:18" ht="16.5">
      <c r="B10" s="11"/>
      <c r="C10" s="11"/>
      <c r="D10" s="11"/>
      <c r="E10" s="11"/>
      <c r="F10" s="11"/>
      <c r="G10" s="11"/>
      <c r="H10" s="11"/>
      <c r="I10" s="11"/>
      <c r="J10" s="11"/>
      <c r="K10" s="11"/>
      <c r="L10" s="11"/>
      <c r="M10" s="11"/>
      <c r="N10" s="11"/>
    </row>
  </sheetData>
  <customSheetViews>
    <customSheetView guid="{45401245-7BAA-485D-9629-82ED17D87BFD}" scale="110">
      <selection activeCell="C10" sqref="C10"/>
      <pageMargins left="0.7" right="0.7" top="0.75" bottom="0.75" header="0.3" footer="0.3"/>
      <pageSetup paperSize="9" orientation="portrait" horizontalDpi="1200" verticalDpi="1200" r:id="rId1"/>
    </customSheetView>
    <customSheetView guid="{C4D4ACEC-B458-4A5D-9F1A-4A82549D8828}" scale="110" topLeftCell="A2">
      <selection activeCell="C10" sqref="C10"/>
      <pageMargins left="0.7" right="0.7" top="0.75" bottom="0.75" header="0.3" footer="0.3"/>
      <pageSetup paperSize="9" orientation="portrait" horizontalDpi="1200" verticalDpi="1200" r:id="rId2"/>
    </customSheetView>
    <customSheetView guid="{1C075FF3-B800-4506-BF22-F84DF5A1AE5B}" scale="110" topLeftCell="A2">
      <selection activeCell="C10" sqref="C10"/>
      <pageMargins left="0.7" right="0.7" top="0.75" bottom="0.75" header="0.3" footer="0.3"/>
      <pageSetup paperSize="9" orientation="portrait" horizontalDpi="1200" verticalDpi="1200" r:id="rId3"/>
    </customSheetView>
    <customSheetView guid="{F74985D9-FB1E-4455-9D27-6D5CA4FE4CC0}" scale="110" topLeftCell="A2">
      <selection activeCell="C10" sqref="C10"/>
      <pageMargins left="0.7" right="0.7" top="0.75" bottom="0.75" header="0.3" footer="0.3"/>
      <pageSetup paperSize="9" orientation="portrait" horizontalDpi="1200" verticalDpi="1200" r:id="rId4"/>
    </customSheetView>
  </customSheetViews>
  <mergeCells count="7">
    <mergeCell ref="C9:R9"/>
    <mergeCell ref="B2:R2"/>
    <mergeCell ref="E3:G3"/>
    <mergeCell ref="C5:R5"/>
    <mergeCell ref="C6:R6"/>
    <mergeCell ref="C7:R7"/>
    <mergeCell ref="C8:R8"/>
  </mergeCells>
  <pageMargins left="0.7" right="0.7" top="0.75" bottom="0.75" header="0.3" footer="0.3"/>
  <pageSetup paperSize="9" orientation="portrait" horizontalDpi="1200" verticalDpi="1200" r:id="rId5"/>
</worksheet>
</file>

<file path=xl/worksheets/sheet6.xml><?xml version="1.0" encoding="utf-8"?>
<worksheet xmlns="http://schemas.openxmlformats.org/spreadsheetml/2006/main" xmlns:r="http://schemas.openxmlformats.org/officeDocument/2006/relationships">
  <dimension ref="A1:N516"/>
  <sheetViews>
    <sheetView topLeftCell="A4" zoomScale="90" zoomScaleNormal="90" workbookViewId="0">
      <selection activeCell="G32" sqref="G32"/>
    </sheetView>
  </sheetViews>
  <sheetFormatPr defaultRowHeight="15"/>
  <cols>
    <col min="5" max="5" width="5.85546875" customWidth="1"/>
    <col min="6" max="6" width="55.5703125" customWidth="1"/>
    <col min="7" max="7" width="74.7109375" customWidth="1"/>
  </cols>
  <sheetData>
    <row r="1" spans="1:14" ht="54.75" customHeight="1">
      <c r="B1" s="182"/>
      <c r="C1" s="183"/>
      <c r="D1" s="184"/>
      <c r="E1" s="1" t="s">
        <v>7</v>
      </c>
      <c r="F1" s="1" t="s">
        <v>1</v>
      </c>
      <c r="G1" s="1" t="s">
        <v>2</v>
      </c>
      <c r="M1">
        <v>1</v>
      </c>
      <c r="N1">
        <f ca="1">RAND()</f>
        <v>0.47150445271387231</v>
      </c>
    </row>
    <row r="2" spans="1:14" ht="6" customHeight="1">
      <c r="B2" s="185" t="s">
        <v>5</v>
      </c>
      <c r="C2" s="186"/>
      <c r="D2" s="2"/>
      <c r="E2" s="2"/>
      <c r="F2" s="3"/>
      <c r="G2" s="3"/>
      <c r="M2">
        <v>2</v>
      </c>
      <c r="N2">
        <f t="shared" ref="N2:N65" ca="1" si="0">RAND()</f>
        <v>0.60036573193834397</v>
      </c>
    </row>
    <row r="3" spans="1:14" ht="3.75" customHeight="1">
      <c r="A3">
        <f>ROW(A1)</f>
        <v>1</v>
      </c>
      <c r="B3" s="185"/>
      <c r="C3" s="186"/>
      <c r="D3" s="187"/>
      <c r="E3" s="2"/>
      <c r="F3" s="3"/>
      <c r="G3" s="3"/>
      <c r="M3">
        <v>3</v>
      </c>
      <c r="N3">
        <f t="shared" ca="1" si="0"/>
        <v>0.89073120511388293</v>
      </c>
    </row>
    <row r="4" spans="1:14" ht="3" customHeight="1">
      <c r="A4">
        <f>1+(ROW(A1))</f>
        <v>2</v>
      </c>
      <c r="B4" s="185"/>
      <c r="C4" s="186"/>
      <c r="D4" s="187"/>
      <c r="E4" s="2"/>
      <c r="F4" s="3"/>
      <c r="G4" s="3"/>
      <c r="M4">
        <v>4</v>
      </c>
      <c r="N4">
        <f t="shared" ca="1" si="0"/>
        <v>0.98622255595501951</v>
      </c>
    </row>
    <row r="5" spans="1:14" ht="3" customHeight="1">
      <c r="B5" s="185"/>
      <c r="C5" s="186"/>
      <c r="D5" s="187"/>
      <c r="E5" s="2"/>
      <c r="F5" s="3"/>
      <c r="G5" s="3"/>
      <c r="M5">
        <v>5</v>
      </c>
      <c r="N5">
        <f t="shared" ca="1" si="0"/>
        <v>4.131273665950097E-2</v>
      </c>
    </row>
    <row r="6" spans="1:14" ht="5.25" customHeight="1">
      <c r="B6" s="185"/>
      <c r="C6" s="186"/>
      <c r="D6" s="187"/>
      <c r="E6" s="2"/>
      <c r="F6" s="3"/>
      <c r="G6" s="3"/>
      <c r="M6">
        <v>6</v>
      </c>
      <c r="N6">
        <f t="shared" ca="1" si="0"/>
        <v>0.74323692081911741</v>
      </c>
    </row>
    <row r="7" spans="1:14" ht="30" customHeight="1">
      <c r="B7" s="185" t="s">
        <v>6</v>
      </c>
      <c r="C7" s="2">
        <f>'Do now r'!M3</f>
        <v>1</v>
      </c>
      <c r="D7" s="2">
        <f>'Do now r'!P3</f>
        <v>50</v>
      </c>
      <c r="E7" s="2">
        <f ca="1">INDEX((INDIRECT("m"&amp;C7)):(INDIRECT("m"&amp;D7)),RANK((INDIRECT("n"&amp;C7)),(INDIRECT("n"&amp;C7)):(INDIRECT("n"&amp;D7))))</f>
        <v>30</v>
      </c>
      <c r="F7" s="3" t="str">
        <f ca="1">VLOOKUP(E7, Questions!A:E, 2, FALSE)</f>
        <v>Fixing things instead of throwing them away is an example of which of the 6 Rs?</v>
      </c>
      <c r="G7" s="3" t="str">
        <f ca="1">VLOOKUP(E7, Questions!A:E, 3, FALSE)</f>
        <v>Repair</v>
      </c>
      <c r="M7">
        <v>7</v>
      </c>
      <c r="N7">
        <f t="shared" ca="1" si="0"/>
        <v>0.79204026699185204</v>
      </c>
    </row>
    <row r="8" spans="1:14" ht="29.25" customHeight="1">
      <c r="B8" s="185"/>
      <c r="C8" s="185"/>
      <c r="D8" s="185"/>
      <c r="E8" s="2">
        <f ca="1">INDEX((INDIRECT("m"&amp;C7)):(INDIRECT("m"&amp;D7)),RANK((INDIRECT("n"&amp;C7+1)),(INDIRECT("n"&amp;C7)):(INDIRECT("n"&amp;D7))))</f>
        <v>22</v>
      </c>
      <c r="F8" s="3" t="str">
        <f ca="1">VLOOKUP(E8, Questions!A:E, 2, FALSE)</f>
        <v>Why might a company incorporate planned obsolescence into its products?</v>
      </c>
      <c r="G8" s="3" t="str">
        <f ca="1">VLOOKUP(E8, Questions!A:E, 3, FALSE)</f>
        <v>So that customers update their products, making the company more profit.</v>
      </c>
      <c r="M8">
        <v>8</v>
      </c>
      <c r="N8">
        <f t="shared" ca="1" si="0"/>
        <v>0.80084824300685598</v>
      </c>
    </row>
    <row r="9" spans="1:14" ht="30" customHeight="1">
      <c r="B9" s="185"/>
      <c r="C9" s="185"/>
      <c r="D9" s="185"/>
      <c r="E9" s="2">
        <f ca="1">INDEX((INDIRECT("m"&amp;C7)):(INDIRECT("m"&amp;D7)),RANK((INDIRECT("n"&amp;C7+2)),(INDIRECT("n"&amp;C7)):(INDIRECT("n"&amp;D7))))</f>
        <v>7</v>
      </c>
      <c r="F9" s="3" t="str">
        <f ca="1">VLOOKUP(E9, Questions!A:E, 2, FALSE)</f>
        <v>The three parts of a manufacturing system are input, _____ and output. (name the missing part)</v>
      </c>
      <c r="G9" s="3" t="str">
        <f ca="1">VLOOKUP(E9, Questions!A:E, 3, FALSE)</f>
        <v>Process</v>
      </c>
      <c r="M9">
        <v>9</v>
      </c>
      <c r="N9">
        <f t="shared" ca="1" si="0"/>
        <v>0.35763293798421625</v>
      </c>
    </row>
    <row r="10" spans="1:14" ht="48" customHeight="1">
      <c r="B10" s="185"/>
      <c r="C10" s="185"/>
      <c r="D10" s="185"/>
      <c r="E10" s="2">
        <f ca="1">INDEX((INDIRECT("m"&amp;C7)):(INDIRECT("m"&amp;D7)),RANK((INDIRECT("n"&amp;C7+3)),(INDIRECT("n"&amp;C7)):(INDIRECT("n"&amp;D7))))</f>
        <v>1</v>
      </c>
      <c r="F10" s="3" t="str">
        <f ca="1">VLOOKUP(E10, Questions!A:E, 2, FALSE)</f>
        <v>What are the three parts of a system?</v>
      </c>
      <c r="G10" s="3" t="str">
        <f ca="1">VLOOKUP(E10, Questions!A:E, 3, FALSE)</f>
        <v>Input, Process, Output</v>
      </c>
      <c r="M10">
        <v>10</v>
      </c>
      <c r="N10">
        <f t="shared" ca="1" si="0"/>
        <v>0.81033239010143987</v>
      </c>
    </row>
    <row r="11" spans="1:14" ht="29.25" customHeight="1">
      <c r="B11" s="185"/>
      <c r="C11" s="185"/>
      <c r="D11" s="185"/>
      <c r="E11" s="2">
        <f ca="1">INDEX((INDIRECT("m"&amp;C7)):(INDIRECT("m"&amp;D7)),RANK((INDIRECT("n"&amp;C7+4)),(INDIRECT("n"&amp;C7)):(INDIRECT("n"&amp;D7))))</f>
        <v>50</v>
      </c>
      <c r="F11" s="3" t="str">
        <f ca="1">VLOOKUP(E11, Questions!A:E, 2, FALSE)</f>
        <v>A material’s ability to withstand scratches, abrasion or denting</v>
      </c>
      <c r="G11" s="3" t="str">
        <f ca="1">VLOOKUP(E11, Questions!A:E, 3, FALSE)</f>
        <v>Hardness</v>
      </c>
      <c r="M11">
        <v>11</v>
      </c>
      <c r="N11">
        <f t="shared" ca="1" si="0"/>
        <v>0.29714922462520299</v>
      </c>
    </row>
    <row r="12" spans="1:14">
      <c r="E12">
        <f ca="1">INDEX((INDIRECT("m"&amp;C7)):(INDIRECT("m"&amp;D7)),RANK((INDIRECT("n"&amp;C7+5)),(INDIRECT("n"&amp;C7)):(INDIRECT("n"&amp;D7))))</f>
        <v>17</v>
      </c>
      <c r="F12" s="3" t="str">
        <f ca="1">VLOOKUP(E12, Questions!A:E, 2, FALSE)</f>
        <v>What is the word used to describe the impact of a process or product on the environment?</v>
      </c>
      <c r="G12" s="3" t="str">
        <f ca="1">VLOOKUP(E12, Questions!A:E, 3, FALSE)</f>
        <v>Sustainability</v>
      </c>
      <c r="M12">
        <v>12</v>
      </c>
      <c r="N12">
        <f t="shared" ca="1" si="0"/>
        <v>0.11991618358401901</v>
      </c>
    </row>
    <row r="13" spans="1:14">
      <c r="E13">
        <f ca="1">INDEX((INDIRECT("m"&amp;C7)):(INDIRECT("m"&amp;D7)),RANK((INDIRECT("n"&amp;C7+6)),(INDIRECT("n"&amp;C7)):(INDIRECT("n"&amp;D7))))</f>
        <v>12</v>
      </c>
      <c r="F13" s="3" t="str">
        <f ca="1">VLOOKUP(E13, Questions!A:E, 2, FALSE)</f>
        <v>Give one advantage of CAD/CAM</v>
      </c>
      <c r="G13" s="3" t="str">
        <f ca="1">VLOOKUP(E13, Questions!A:E, 3, FALSE)</f>
        <v>Quicker, cheaper per product on a large scale, less waste, accurate, shareable</v>
      </c>
      <c r="M13">
        <v>13</v>
      </c>
      <c r="N13">
        <f t="shared" ca="1" si="0"/>
        <v>0.33588385632129203</v>
      </c>
    </row>
    <row r="14" spans="1:14" ht="27">
      <c r="E14">
        <f ca="1">INDEX((INDIRECT("m"&amp;C7)):(INDIRECT("m"&amp;D7)),RANK((INDIRECT("n"&amp;C7+7)),(INDIRECT("n"&amp;C7)):(INDIRECT("n"&amp;D7))))</f>
        <v>11</v>
      </c>
      <c r="F14" s="3" t="str">
        <f ca="1">VLOOKUP(E14, Questions!A:E, 2, FALSE)</f>
        <v>What does CNC stand for?</v>
      </c>
      <c r="G14" s="3" t="str">
        <f ca="1">VLOOKUP(E14, Questions!A:E, 3, FALSE)</f>
        <v>Computer Numerically Controlled</v>
      </c>
      <c r="M14">
        <v>14</v>
      </c>
      <c r="N14">
        <f t="shared" ca="1" si="0"/>
        <v>0.56278197480946002</v>
      </c>
    </row>
    <row r="15" spans="1:14">
      <c r="E15">
        <f ca="1">INDEX((INDIRECT("m"&amp;C7)):(INDIRECT("m"&amp;D7)),RANK((INDIRECT("n"&amp;C7+8)),(INDIRECT("n"&amp;C7)):(INDIRECT("n"&amp;D7))))</f>
        <v>35</v>
      </c>
      <c r="F15" s="3" t="str">
        <f ca="1">VLOOKUP(E15, Questions!A:E, 2, FALSE)</f>
        <v>Promoting a product online through social media, email or search engine is known as?</v>
      </c>
      <c r="G15" s="3" t="str">
        <f ca="1">VLOOKUP(E15, Questions!A:E, 3, FALSE)</f>
        <v>Virtual Marketing</v>
      </c>
      <c r="M15">
        <v>15</v>
      </c>
      <c r="N15">
        <f t="shared" ca="1" si="0"/>
        <v>0.53972017002786932</v>
      </c>
    </row>
    <row r="16" spans="1:14" ht="27">
      <c r="E16">
        <f ca="1">INDEX((INDIRECT("m"&amp;C7)):(INDIRECT("m"&amp;D7)),RANK((INDIRECT("n"&amp;C7+9)),(INDIRECT("n"&amp;C7)):(INDIRECT("n"&amp;D7))))</f>
        <v>10</v>
      </c>
      <c r="F16" s="3" t="str">
        <f ca="1">VLOOKUP(E16, Questions!A:E, 2, FALSE)</f>
        <v xml:space="preserve">What does CAM stand for? </v>
      </c>
      <c r="G16" s="3" t="str">
        <f ca="1">VLOOKUP(E16, Questions!A:E, 3, FALSE)</f>
        <v>Computer Aided Manufacture</v>
      </c>
      <c r="M16">
        <v>16</v>
      </c>
      <c r="N16">
        <f t="shared" ca="1" si="0"/>
        <v>0.43123819158518462</v>
      </c>
    </row>
    <row r="17" spans="5:14" ht="27">
      <c r="E17">
        <f ca="1">INDEX((INDIRECT("m"&amp;C7)):(INDIRECT("m"&amp;D7)),RANK((INDIRECT("n"&amp;C7+10)),(INDIRECT("n"&amp;C7)):(INDIRECT("n"&amp;D7))))</f>
        <v>39</v>
      </c>
      <c r="F17" s="3" t="str">
        <f ca="1">VLOOKUP(E17, Questions!A:E, 2, FALSE)</f>
        <v>Name the organisation that ensures workers/ farmers get a fair price and conditions</v>
      </c>
      <c r="G17" s="3" t="str">
        <f ca="1">VLOOKUP(E17, Questions!A:E, 3, FALSE)</f>
        <v>Fair Trade</v>
      </c>
      <c r="M17">
        <v>17</v>
      </c>
      <c r="N17">
        <f t="shared" ca="1" si="0"/>
        <v>0.27914984584270064</v>
      </c>
    </row>
    <row r="18" spans="5:14" ht="27">
      <c r="E18">
        <f ca="1">INDEX((INDIRECT("m"&amp;C7)):(INDIRECT("m"&amp;D7)),RANK((INDIRECT("n"&amp;C7+11)),(INDIRECT("n"&amp;C7)):(INDIRECT("n"&amp;D7))))</f>
        <v>44</v>
      </c>
      <c r="F18" s="3" t="str">
        <f ca="1">VLOOKUP(E18, Questions!A:E, 2, FALSE)</f>
        <v>Give one argument for the use of renewable energy</v>
      </c>
      <c r="G18" s="3" t="str">
        <f ca="1">VLOOKUP(E18, Questions!A:E, 3, FALSE)</f>
        <v>Saves finite resources, becoming more efficient, public pressure, less CO2.</v>
      </c>
      <c r="M18">
        <v>18</v>
      </c>
      <c r="N18">
        <f t="shared" ca="1" si="0"/>
        <v>0.51135191155842485</v>
      </c>
    </row>
    <row r="19" spans="5:14" ht="27">
      <c r="E19">
        <f ca="1">INDEX((INDIRECT("m"&amp;C7)):(INDIRECT("m"&amp;D7)),RANK((INDIRECT("n"&amp;C7+12)),(INDIRECT("n"&amp;C7)):(INDIRECT("n"&amp;D7))))</f>
        <v>36</v>
      </c>
      <c r="F19" s="3" t="str">
        <f ca="1">VLOOKUP(E19, Questions!A:E, 2, FALSE)</f>
        <v>What is it called when a product is made due to consumer demand?</v>
      </c>
      <c r="G19" s="3" t="str">
        <f ca="1">VLOOKUP(E19, Questions!A:E, 3, FALSE)</f>
        <v>Market Pull</v>
      </c>
      <c r="M19">
        <v>19</v>
      </c>
      <c r="N19">
        <f t="shared" ca="1" si="0"/>
        <v>0.72602482855645878</v>
      </c>
    </row>
    <row r="20" spans="5:14" ht="27">
      <c r="E20">
        <f ca="1">INDEX((INDIRECT("m"&amp;C7)):(INDIRECT("m"&amp;D7)),RANK((INDIRECT("n"&amp;C7+13)),(INDIRECT("n"&amp;C7)):(INDIRECT("n"&amp;D7))))</f>
        <v>26</v>
      </c>
      <c r="F20" s="3" t="str">
        <f ca="1">VLOOKUP(E20, Questions!A:E, 2, FALSE)</f>
        <v>Assessing the environmental impact of a product at each stage of its life is called what?</v>
      </c>
      <c r="G20" s="3" t="str">
        <f ca="1">VLOOKUP(E20, Questions!A:E, 3, FALSE)</f>
        <v>Life cycle assessment</v>
      </c>
      <c r="M20">
        <v>20</v>
      </c>
      <c r="N20">
        <f t="shared" ca="1" si="0"/>
        <v>5.5365408380977144E-2</v>
      </c>
    </row>
    <row r="21" spans="5:14" ht="27">
      <c r="E21">
        <f ca="1">INDEX((INDIRECT("m"&amp;C7)):(INDIRECT("m"&amp;D7)),RANK((INDIRECT("n"&amp;C7+14)),(INDIRECT("n"&amp;C7)):(INDIRECT("n"&amp;D7))))</f>
        <v>27</v>
      </c>
      <c r="F21" s="3" t="str">
        <f ca="1">VLOOKUP(E21, Questions!A:E, 2, FALSE)</f>
        <v>Give two environmental benefits of recycling</v>
      </c>
      <c r="G21" s="3" t="str">
        <f ca="1">VLOOKUP(E21, Questions!A:E, 3, FALSE)</f>
        <v>Reduces waste, saves finite resources, reduces pollution, saves energy</v>
      </c>
      <c r="M21">
        <v>21</v>
      </c>
      <c r="N21">
        <f t="shared" ca="1" si="0"/>
        <v>7.9475330270295075E-2</v>
      </c>
    </row>
    <row r="22" spans="5:14" ht="27">
      <c r="E22">
        <f ca="1">INDEX((INDIRECT("m"&amp;C7)):(INDIRECT("m"&amp;D7)),RANK((INDIRECT("n"&amp;C7+15)),(INDIRECT("n"&amp;C7)):(INDIRECT("n"&amp;D7))))</f>
        <v>32</v>
      </c>
      <c r="F22" s="3" t="str">
        <f ca="1">VLOOKUP(E22, Questions!A:E, 2, FALSE)</f>
        <v>These are the 6 Rs.  Recycle, Rethink, Reduce, Refuse, ____, ____.  What are the missing two?</v>
      </c>
      <c r="G22" s="3" t="str">
        <f ca="1">VLOOKUP(E22, Questions!A:E, 3, FALSE)</f>
        <v>Repair, Re-use</v>
      </c>
      <c r="M22">
        <v>22</v>
      </c>
      <c r="N22">
        <f t="shared" ca="1" si="0"/>
        <v>7.8355430520671732E-2</v>
      </c>
    </row>
    <row r="23" spans="5:14" ht="27">
      <c r="E23">
        <f ca="1">INDEX((INDIRECT("m"&amp;C7)):(INDIRECT("m"&amp;D7)),RANK((INDIRECT("n"&amp;C7+16)),(INDIRECT("n"&amp;C7)):(INDIRECT("n"&amp;D7))))</f>
        <v>40</v>
      </c>
      <c r="F23" s="3" t="str">
        <f ca="1">VLOOKUP(E23, Questions!A:E, 2, FALSE)</f>
        <v>What word describes a group of people’s way of life, traditions, beliefs, fashion and customs?</v>
      </c>
      <c r="G23" s="3" t="str">
        <f ca="1">VLOOKUP(E23, Questions!A:E, 3, FALSE)</f>
        <v>Culture</v>
      </c>
      <c r="M23">
        <v>23</v>
      </c>
      <c r="N23">
        <f t="shared" ca="1" si="0"/>
        <v>0.45698047132049413</v>
      </c>
    </row>
    <row r="24" spans="5:14">
      <c r="E24">
        <f ca="1">INDEX((INDIRECT("m"&amp;C7)):(INDIRECT("m"&amp;D7)),RANK((INDIRECT("n"&amp;C7+17)),(INDIRECT("n"&amp;C7)):(INDIRECT("n"&amp;D7))))</f>
        <v>29</v>
      </c>
      <c r="F24" s="3" t="str">
        <f ca="1">VLOOKUP(E24, Questions!A:E, 2, FALSE)</f>
        <v>How could reducing the distance products have to travel help the environment?</v>
      </c>
      <c r="G24" s="3" t="str">
        <f ca="1">VLOOKUP(E24, Questions!A:E, 3, FALSE)</f>
        <v>Reduces CO2/Greenhouse gas emissions. Reduces Global Warming</v>
      </c>
      <c r="M24">
        <v>24</v>
      </c>
      <c r="N24">
        <f t="shared" ca="1" si="0"/>
        <v>0.61155267239327937</v>
      </c>
    </row>
    <row r="25" spans="5:14" ht="27">
      <c r="E25">
        <f ca="1">INDEX((INDIRECT("m"&amp;C7)):(INDIRECT("m"&amp;D7)),RANK((INDIRECT("n"&amp;C7+18)),(INDIRECT("n"&amp;C7)):(INDIRECT("n"&amp;D7))))</f>
        <v>18</v>
      </c>
      <c r="F25" s="3" t="str">
        <f ca="1">VLOOKUP(E25, Questions!A:E, 2, FALSE)</f>
        <v>What is the definition of a non-finite resource?</v>
      </c>
      <c r="G25" s="3" t="str">
        <f ca="1">VLOOKUP(E25, Questions!A:E, 3, FALSE)</f>
        <v>It will not run out (can not be replaced)</v>
      </c>
      <c r="M25">
        <v>25</v>
      </c>
      <c r="N25">
        <f t="shared" ca="1" si="0"/>
        <v>0.76966686807141094</v>
      </c>
    </row>
    <row r="26" spans="5:14">
      <c r="E26">
        <f ca="1">INDEX((INDIRECT("m"&amp;C7)):(INDIRECT("m"&amp;D7)),RANK((INDIRECT("n"&amp;C7+19)),(INDIRECT("n"&amp;C7)):(INDIRECT("n"&amp;D7))))</f>
        <v>49</v>
      </c>
      <c r="F26" s="3" t="str">
        <f ca="1">VLOOKUP(E26, Questions!A:E, 2, FALSE)</f>
        <v>A material’s ability to withstand forces without breaking</v>
      </c>
      <c r="G26" s="3" t="str">
        <f ca="1">VLOOKUP(E26, Questions!A:E, 3, FALSE)</f>
        <v>Strength</v>
      </c>
      <c r="M26">
        <v>26</v>
      </c>
      <c r="N26">
        <f t="shared" ca="1" si="0"/>
        <v>0.95183395639649682</v>
      </c>
    </row>
    <row r="27" spans="5:14" ht="27">
      <c r="E27">
        <f ca="1">INDEX((INDIRECT("m"&amp;C7)):(INDIRECT("m"&amp;D7)),RANK((INDIRECT("n"&amp;C7+20)),(INDIRECT("n"&amp;C7)):(INDIRECT("n"&amp;D7))))</f>
        <v>47</v>
      </c>
      <c r="F27" s="3" t="str">
        <f ca="1">VLOOKUP(E27, Questions!A:E, 2, FALSE)</f>
        <v>Why is the use of fossil fuels bad for the environment?</v>
      </c>
      <c r="G27" s="3" t="str">
        <f ca="1">VLOOKUP(E27, Questions!A:E, 3, FALSE)</f>
        <v>Burning releases CO2, they are a finite resource, extraction causes pollution</v>
      </c>
      <c r="M27">
        <v>27</v>
      </c>
      <c r="N27">
        <f t="shared" ca="1" si="0"/>
        <v>0.56825389179455765</v>
      </c>
    </row>
    <row r="28" spans="5:14" ht="27">
      <c r="E28">
        <f ca="1">INDEX((INDIRECT("m"&amp;C7)):(INDIRECT("m"&amp;D7)),RANK((INDIRECT("n"&amp;C7+21)),(INDIRECT("n"&amp;C7)):(INDIRECT("n"&amp;D7))))</f>
        <v>48</v>
      </c>
      <c r="F28" s="3" t="str">
        <f ca="1">VLOOKUP(E28, Questions!A:E, 2, FALSE)</f>
        <v>What renewable energy type generates energy from the sun?</v>
      </c>
      <c r="G28" s="3" t="str">
        <f ca="1">VLOOKUP(E28, Questions!A:E, 3, FALSE)</f>
        <v>Solar</v>
      </c>
      <c r="M28">
        <v>28</v>
      </c>
      <c r="N28">
        <f t="shared" ca="1" si="0"/>
        <v>0.23561581852880753</v>
      </c>
    </row>
    <row r="29" spans="5:14">
      <c r="E29">
        <f ca="1">INDEX((INDIRECT("m"&amp;C7)):(INDIRECT("m"&amp;D7)),RANK((INDIRECT("n"&amp;C7+22)),(INDIRECT("n"&amp;C7)):(INDIRECT("n"&amp;D7))))</f>
        <v>31</v>
      </c>
      <c r="F29" s="3" t="str">
        <f ca="1">VLOOKUP(E29, Questions!A:E, 2, FALSE)</f>
        <v>These are the 6 Rs.  Repair, Reuse, Refuse, Reduce, ____, ____.  What are the missing two?</v>
      </c>
      <c r="G29" s="3" t="str">
        <f ca="1">VLOOKUP(E29, Questions!A:E, 3, FALSE)</f>
        <v>Rethink, Recycle</v>
      </c>
      <c r="M29">
        <v>29</v>
      </c>
      <c r="N29">
        <f t="shared" ca="1" si="0"/>
        <v>0.58232931222306128</v>
      </c>
    </row>
    <row r="30" spans="5:14" ht="27">
      <c r="E30">
        <f ca="1">INDEX((INDIRECT("m"&amp;C7)):(INDIRECT("m"&amp;D7)),RANK((INDIRECT("n"&amp;C7+23)),(INDIRECT("n"&amp;C7)):(INDIRECT("n"&amp;D7))))</f>
        <v>21</v>
      </c>
      <c r="F30" s="3" t="str">
        <f ca="1">VLOOKUP(E30, Questions!A:E, 2, FALSE)</f>
        <v>Give one possible negative effect of global warming</v>
      </c>
      <c r="G30" s="3" t="str">
        <f ca="1">VLOOKUP(E30, Questions!A:E, 3, FALSE)</f>
        <v>Rising sea levels, extinction, drought, melting ice caps</v>
      </c>
      <c r="M30">
        <v>30</v>
      </c>
      <c r="N30">
        <f t="shared" ca="1" si="0"/>
        <v>0.7552351696615105</v>
      </c>
    </row>
    <row r="31" spans="5:14" ht="27">
      <c r="E31">
        <f ca="1">INDEX((INDIRECT("m"&amp;C7)):(INDIRECT("m"&amp;D7)),RANK((INDIRECT("n"&amp;C7+24)),(INDIRECT("n"&amp;C7)):(INDIRECT("n"&amp;D7))))</f>
        <v>13</v>
      </c>
      <c r="F31" s="3" t="str">
        <f ca="1">VLOOKUP(E31, Questions!A:E, 2, FALSE)</f>
        <v>Give one disadvantage of CAD/CAM</v>
      </c>
      <c r="G31" s="3" t="str">
        <f ca="1">VLOOKUP(E31, Questions!A:E, 3, FALSE)</f>
        <v>High initial cost, expensive to train workers, machine maintenance cost</v>
      </c>
      <c r="M31">
        <v>31</v>
      </c>
      <c r="N31">
        <f t="shared" ca="1" si="0"/>
        <v>0.53151207762926944</v>
      </c>
    </row>
    <row r="32" spans="5:14">
      <c r="E32">
        <f ca="1">INDEX((INDIRECT("m"&amp;C7)):(INDIRECT("m"&amp;D7)),RANK((INDIRECT("n"&amp;C7+25)),(INDIRECT("n"&amp;C7)):(INDIRECT("n"&amp;D7))))</f>
        <v>4</v>
      </c>
      <c r="F32" s="3" t="str">
        <f ca="1">VLOOKUP(E32, Questions!A:E, 2, FALSE)</f>
        <v>Give one advantage of automation</v>
      </c>
      <c r="G32" s="3" t="str">
        <f ca="1">VLOOKUP(E32, Questions!A:E, 3, FALSE)</f>
        <v>Quicker, cheaper on a large scale, no wages, accurate, safer for workers</v>
      </c>
      <c r="M32">
        <v>32</v>
      </c>
      <c r="N32">
        <f t="shared" ca="1" si="0"/>
        <v>9.8519392521335014E-2</v>
      </c>
    </row>
    <row r="33" spans="5:14">
      <c r="E33">
        <f ca="1">INDEX((INDIRECT("m"&amp;C7)):(INDIRECT("m"&amp;D7)),RANK((INDIRECT("n"&amp;C7+26)),(INDIRECT("n"&amp;C7)):(INDIRECT("n"&amp;D7))))</f>
        <v>25</v>
      </c>
      <c r="F33" s="3" t="str">
        <f ca="1">VLOOKUP(E33, Questions!A:E, 2, FALSE)</f>
        <v>Why do manufacturers continuously improve their products?</v>
      </c>
      <c r="G33" s="3" t="str">
        <f ca="1">VLOOKUP(E33, Questions!A:E, 3, FALSE)</f>
        <v>To sell more products</v>
      </c>
      <c r="M33">
        <v>33</v>
      </c>
      <c r="N33">
        <f t="shared" ca="1" si="0"/>
        <v>0.72067589066799531</v>
      </c>
    </row>
    <row r="34" spans="5:14" ht="27">
      <c r="E34">
        <f ca="1">INDEX((INDIRECT("m"&amp;C7)):(INDIRECT("m"&amp;D7)),RANK((INDIRECT("n"&amp;C7+27)),(INDIRECT("n"&amp;C7)):(INDIRECT("n"&amp;D7))))</f>
        <v>41</v>
      </c>
      <c r="F34" s="3" t="str">
        <f ca="1">VLOOKUP(E34, Questions!A:E, 2, FALSE)</f>
        <v>Name 3 fossil fuels.</v>
      </c>
      <c r="G34" s="3" t="str">
        <f ca="1">VLOOKUP(E34, Questions!A:E, 3, FALSE)</f>
        <v>Coal, Oil, Gas</v>
      </c>
      <c r="M34">
        <v>34</v>
      </c>
      <c r="N34">
        <f t="shared" ca="1" si="0"/>
        <v>0.38371709960178357</v>
      </c>
    </row>
    <row r="35" spans="5:14">
      <c r="E35">
        <f ca="1">INDEX((INDIRECT("m"&amp;C7)):(INDIRECT("m"&amp;D7)),RANK((INDIRECT("n"&amp;C7+28)),(INDIRECT("n"&amp;C7)):(INDIRECT("n"&amp;D7))))</f>
        <v>24</v>
      </c>
      <c r="F35" s="3" t="str">
        <f ca="1">VLOOKUP(E35, Questions!A:E, 2, FALSE)</f>
        <v>The amount of CO2 released by making, using and disposing of a product is called its what?</v>
      </c>
      <c r="G35" s="3" t="str">
        <f ca="1">VLOOKUP(E35, Questions!A:E, 3, FALSE)</f>
        <v>Carbon Footprint</v>
      </c>
      <c r="M35">
        <v>35</v>
      </c>
      <c r="N35">
        <f t="shared" ca="1" si="0"/>
        <v>9.4362290590769504E-2</v>
      </c>
    </row>
    <row r="36" spans="5:14" ht="27">
      <c r="E36">
        <f ca="1">INDEX((INDIRECT("m"&amp;C7)):(INDIRECT("m"&amp;D7)),RANK((INDIRECT("n"&amp;C7+29)),(INDIRECT("n"&amp;C7)):(INDIRECT("n"&amp;D7))))</f>
        <v>15</v>
      </c>
      <c r="F36" s="3" t="str">
        <f ca="1">VLOOKUP(E36, Questions!A:E, 2, FALSE)</f>
        <v>Give one example of a CAM machine</v>
      </c>
      <c r="G36" s="3" t="str">
        <f ca="1">VLOOKUP(E36, Questions!A:E, 3, FALSE)</f>
        <v>Laser Cutter, CNC Router, CNC Milling Machine, 3D Printer, Printers</v>
      </c>
      <c r="M36">
        <v>36</v>
      </c>
      <c r="N36">
        <f t="shared" ca="1" si="0"/>
        <v>0.22463095020591806</v>
      </c>
    </row>
    <row r="37" spans="5:14">
      <c r="M37">
        <v>37</v>
      </c>
      <c r="N37">
        <f t="shared" ca="1" si="0"/>
        <v>0.97765700040677839</v>
      </c>
    </row>
    <row r="38" spans="5:14">
      <c r="M38">
        <v>38</v>
      </c>
      <c r="N38">
        <f t="shared" ca="1" si="0"/>
        <v>0.33110065201826755</v>
      </c>
    </row>
    <row r="39" spans="5:14">
      <c r="M39">
        <v>39</v>
      </c>
      <c r="N39">
        <f t="shared" ca="1" si="0"/>
        <v>0.89395076327946943</v>
      </c>
    </row>
    <row r="40" spans="5:14">
      <c r="M40">
        <v>40</v>
      </c>
      <c r="N40">
        <f t="shared" ca="1" si="0"/>
        <v>0.41886220563373744</v>
      </c>
    </row>
    <row r="41" spans="5:14">
      <c r="M41">
        <v>41</v>
      </c>
      <c r="N41">
        <f t="shared" ca="1" si="0"/>
        <v>0.59706760697767991</v>
      </c>
    </row>
    <row r="42" spans="5:14">
      <c r="M42">
        <v>42</v>
      </c>
      <c r="N42">
        <f t="shared" ca="1" si="0"/>
        <v>0.86060308172888988</v>
      </c>
    </row>
    <row r="43" spans="5:14">
      <c r="M43">
        <v>43</v>
      </c>
      <c r="N43">
        <f t="shared" ca="1" si="0"/>
        <v>0.83890125256725856</v>
      </c>
    </row>
    <row r="44" spans="5:14">
      <c r="M44">
        <v>44</v>
      </c>
      <c r="N44">
        <f t="shared" ca="1" si="0"/>
        <v>0.19295952873412325</v>
      </c>
    </row>
    <row r="45" spans="5:14">
      <c r="M45">
        <v>45</v>
      </c>
      <c r="N45">
        <f t="shared" ca="1" si="0"/>
        <v>0.89260470955098725</v>
      </c>
    </row>
    <row r="46" spans="5:14">
      <c r="M46">
        <v>46</v>
      </c>
      <c r="N46">
        <f t="shared" ca="1" si="0"/>
        <v>0.29871752946853025</v>
      </c>
    </row>
    <row r="47" spans="5:14">
      <c r="M47">
        <v>47</v>
      </c>
      <c r="N47">
        <f t="shared" ca="1" si="0"/>
        <v>0.96597436823820271</v>
      </c>
    </row>
    <row r="48" spans="5:14">
      <c r="M48">
        <v>48</v>
      </c>
      <c r="N48">
        <f t="shared" ca="1" si="0"/>
        <v>0.74469267494098901</v>
      </c>
    </row>
    <row r="49" spans="13:14">
      <c r="M49">
        <v>49</v>
      </c>
      <c r="N49">
        <f t="shared" ca="1" si="0"/>
        <v>0.76350418321347413</v>
      </c>
    </row>
    <row r="50" spans="13:14">
      <c r="M50">
        <v>50</v>
      </c>
      <c r="N50">
        <f t="shared" ca="1" si="0"/>
        <v>0.71631634925820631</v>
      </c>
    </row>
    <row r="51" spans="13:14">
      <c r="M51">
        <v>51</v>
      </c>
      <c r="N51">
        <f t="shared" ca="1" si="0"/>
        <v>9.744295832125438E-2</v>
      </c>
    </row>
    <row r="52" spans="13:14">
      <c r="M52">
        <v>52</v>
      </c>
      <c r="N52">
        <f t="shared" ca="1" si="0"/>
        <v>0.84834348288729289</v>
      </c>
    </row>
    <row r="53" spans="13:14">
      <c r="M53">
        <v>53</v>
      </c>
      <c r="N53">
        <f t="shared" ca="1" si="0"/>
        <v>0.87085484426169835</v>
      </c>
    </row>
    <row r="54" spans="13:14">
      <c r="M54">
        <v>54</v>
      </c>
      <c r="N54">
        <f t="shared" ca="1" si="0"/>
        <v>0.94816989766084037</v>
      </c>
    </row>
    <row r="55" spans="13:14">
      <c r="M55">
        <v>55</v>
      </c>
      <c r="N55">
        <f t="shared" ca="1" si="0"/>
        <v>0.52957079280526731</v>
      </c>
    </row>
    <row r="56" spans="13:14">
      <c r="M56">
        <v>56</v>
      </c>
      <c r="N56">
        <f t="shared" ca="1" si="0"/>
        <v>0.74283206140011671</v>
      </c>
    </row>
    <row r="57" spans="13:14">
      <c r="M57">
        <v>57</v>
      </c>
      <c r="N57">
        <f t="shared" ca="1" si="0"/>
        <v>0.61180299124987148</v>
      </c>
    </row>
    <row r="58" spans="13:14">
      <c r="M58">
        <v>58</v>
      </c>
      <c r="N58">
        <f t="shared" ca="1" si="0"/>
        <v>3.4669594250159363E-2</v>
      </c>
    </row>
    <row r="59" spans="13:14">
      <c r="M59">
        <v>59</v>
      </c>
      <c r="N59">
        <f t="shared" ca="1" si="0"/>
        <v>0.96391037599271012</v>
      </c>
    </row>
    <row r="60" spans="13:14">
      <c r="M60">
        <v>60</v>
      </c>
      <c r="N60">
        <f t="shared" ca="1" si="0"/>
        <v>0.59114559434088076</v>
      </c>
    </row>
    <row r="61" spans="13:14">
      <c r="M61">
        <v>61</v>
      </c>
      <c r="N61">
        <f t="shared" ca="1" si="0"/>
        <v>0.31649905772075848</v>
      </c>
    </row>
    <row r="62" spans="13:14">
      <c r="M62">
        <v>62</v>
      </c>
      <c r="N62">
        <f t="shared" ca="1" si="0"/>
        <v>0.42084254835363222</v>
      </c>
    </row>
    <row r="63" spans="13:14">
      <c r="M63">
        <v>63</v>
      </c>
      <c r="N63">
        <f t="shared" ca="1" si="0"/>
        <v>0.87314698846119265</v>
      </c>
    </row>
    <row r="64" spans="13:14">
      <c r="M64">
        <v>64</v>
      </c>
      <c r="N64">
        <f t="shared" ca="1" si="0"/>
        <v>4.2139728378805197E-2</v>
      </c>
    </row>
    <row r="65" spans="13:14">
      <c r="M65">
        <v>65</v>
      </c>
      <c r="N65">
        <f t="shared" ca="1" si="0"/>
        <v>0.2607557706034298</v>
      </c>
    </row>
    <row r="66" spans="13:14">
      <c r="M66">
        <v>66</v>
      </c>
      <c r="N66">
        <f t="shared" ref="N66:N129" ca="1" si="1">RAND()</f>
        <v>0.41664176854603641</v>
      </c>
    </row>
    <row r="67" spans="13:14">
      <c r="M67">
        <v>67</v>
      </c>
      <c r="N67">
        <f t="shared" ca="1" si="1"/>
        <v>0.32275697295867145</v>
      </c>
    </row>
    <row r="68" spans="13:14">
      <c r="M68">
        <v>68</v>
      </c>
      <c r="N68">
        <f t="shared" ca="1" si="1"/>
        <v>0.35730385910346207</v>
      </c>
    </row>
    <row r="69" spans="13:14">
      <c r="M69">
        <v>69</v>
      </c>
      <c r="N69">
        <f t="shared" ca="1" si="1"/>
        <v>0.6259617427217492</v>
      </c>
    </row>
    <row r="70" spans="13:14">
      <c r="M70">
        <v>70</v>
      </c>
      <c r="N70">
        <f t="shared" ca="1" si="1"/>
        <v>0.3468335684943451</v>
      </c>
    </row>
    <row r="71" spans="13:14">
      <c r="M71">
        <v>71</v>
      </c>
      <c r="N71">
        <f t="shared" ca="1" si="1"/>
        <v>0.45439993716153548</v>
      </c>
    </row>
    <row r="72" spans="13:14">
      <c r="M72">
        <v>72</v>
      </c>
      <c r="N72">
        <f t="shared" ca="1" si="1"/>
        <v>0.46802293849359811</v>
      </c>
    </row>
    <row r="73" spans="13:14">
      <c r="M73">
        <v>73</v>
      </c>
      <c r="N73">
        <f t="shared" ca="1" si="1"/>
        <v>0.3198029020001667</v>
      </c>
    </row>
    <row r="74" spans="13:14">
      <c r="M74">
        <v>74</v>
      </c>
      <c r="N74">
        <f t="shared" ca="1" si="1"/>
        <v>0.78895737258603926</v>
      </c>
    </row>
    <row r="75" spans="13:14">
      <c r="M75">
        <v>75</v>
      </c>
      <c r="N75">
        <f t="shared" ca="1" si="1"/>
        <v>0.65106333915371017</v>
      </c>
    </row>
    <row r="76" spans="13:14">
      <c r="M76">
        <v>76</v>
      </c>
      <c r="N76">
        <f t="shared" ca="1" si="1"/>
        <v>0.90195117031459504</v>
      </c>
    </row>
    <row r="77" spans="13:14">
      <c r="M77">
        <v>77</v>
      </c>
      <c r="N77">
        <f t="shared" ca="1" si="1"/>
        <v>0.11221261949241512</v>
      </c>
    </row>
    <row r="78" spans="13:14">
      <c r="M78">
        <v>78</v>
      </c>
      <c r="N78">
        <f t="shared" ca="1" si="1"/>
        <v>0.73103707976385834</v>
      </c>
    </row>
    <row r="79" spans="13:14">
      <c r="M79">
        <v>79</v>
      </c>
      <c r="N79">
        <f t="shared" ca="1" si="1"/>
        <v>0.93831869408330459</v>
      </c>
    </row>
    <row r="80" spans="13:14">
      <c r="M80">
        <v>80</v>
      </c>
      <c r="N80">
        <f t="shared" ca="1" si="1"/>
        <v>0.31380765904209373</v>
      </c>
    </row>
    <row r="81" spans="13:14">
      <c r="M81">
        <v>81</v>
      </c>
      <c r="N81">
        <f t="shared" ca="1" si="1"/>
        <v>0.71627018775702211</v>
      </c>
    </row>
    <row r="82" spans="13:14">
      <c r="M82">
        <v>82</v>
      </c>
      <c r="N82">
        <f t="shared" ca="1" si="1"/>
        <v>0.39436083498285646</v>
      </c>
    </row>
    <row r="83" spans="13:14">
      <c r="M83">
        <v>83</v>
      </c>
      <c r="N83">
        <f t="shared" ca="1" si="1"/>
        <v>0.50205159325021764</v>
      </c>
    </row>
    <row r="84" spans="13:14">
      <c r="M84">
        <v>84</v>
      </c>
      <c r="N84">
        <f t="shared" ca="1" si="1"/>
        <v>0.41360290665566035</v>
      </c>
    </row>
    <row r="85" spans="13:14">
      <c r="M85">
        <v>85</v>
      </c>
      <c r="N85">
        <f t="shared" ca="1" si="1"/>
        <v>0.66462136485139123</v>
      </c>
    </row>
    <row r="86" spans="13:14">
      <c r="M86">
        <v>86</v>
      </c>
      <c r="N86">
        <f t="shared" ca="1" si="1"/>
        <v>0.51710363347304122</v>
      </c>
    </row>
    <row r="87" spans="13:14">
      <c r="M87">
        <v>87</v>
      </c>
      <c r="N87">
        <f t="shared" ca="1" si="1"/>
        <v>0.87066412691006612</v>
      </c>
    </row>
    <row r="88" spans="13:14">
      <c r="M88">
        <v>88</v>
      </c>
      <c r="N88">
        <f t="shared" ca="1" si="1"/>
        <v>0.84941387974980831</v>
      </c>
    </row>
    <row r="89" spans="13:14">
      <c r="M89">
        <v>89</v>
      </c>
      <c r="N89">
        <f t="shared" ca="1" si="1"/>
        <v>0.77269553239083977</v>
      </c>
    </row>
    <row r="90" spans="13:14">
      <c r="M90">
        <v>90</v>
      </c>
      <c r="N90">
        <f t="shared" ca="1" si="1"/>
        <v>0.88387121008397074</v>
      </c>
    </row>
    <row r="91" spans="13:14">
      <c r="M91">
        <v>91</v>
      </c>
      <c r="N91">
        <f t="shared" ca="1" si="1"/>
        <v>0.77253901066095421</v>
      </c>
    </row>
    <row r="92" spans="13:14">
      <c r="M92">
        <v>92</v>
      </c>
      <c r="N92">
        <f t="shared" ca="1" si="1"/>
        <v>0.22496511865354951</v>
      </c>
    </row>
    <row r="93" spans="13:14">
      <c r="M93">
        <v>93</v>
      </c>
      <c r="N93">
        <f t="shared" ca="1" si="1"/>
        <v>0.80425752924915628</v>
      </c>
    </row>
    <row r="94" spans="13:14">
      <c r="M94">
        <v>94</v>
      </c>
      <c r="N94">
        <f t="shared" ca="1" si="1"/>
        <v>0.54898814537347596</v>
      </c>
    </row>
    <row r="95" spans="13:14">
      <c r="M95">
        <v>95</v>
      </c>
      <c r="N95">
        <f t="shared" ca="1" si="1"/>
        <v>0.11451189993706645</v>
      </c>
    </row>
    <row r="96" spans="13:14">
      <c r="M96">
        <v>96</v>
      </c>
      <c r="N96">
        <f t="shared" ca="1" si="1"/>
        <v>0.20348017081217273</v>
      </c>
    </row>
    <row r="97" spans="13:14">
      <c r="M97">
        <v>97</v>
      </c>
      <c r="N97">
        <f t="shared" ca="1" si="1"/>
        <v>0.91422871330404387</v>
      </c>
    </row>
    <row r="98" spans="13:14">
      <c r="M98">
        <v>98</v>
      </c>
      <c r="N98">
        <f t="shared" ca="1" si="1"/>
        <v>0.70134859635528368</v>
      </c>
    </row>
    <row r="99" spans="13:14">
      <c r="M99">
        <v>99</v>
      </c>
      <c r="N99">
        <f t="shared" ca="1" si="1"/>
        <v>0.91955517171615675</v>
      </c>
    </row>
    <row r="100" spans="13:14">
      <c r="M100">
        <v>100</v>
      </c>
      <c r="N100">
        <f t="shared" ca="1" si="1"/>
        <v>0.22472968632929913</v>
      </c>
    </row>
    <row r="101" spans="13:14">
      <c r="M101">
        <v>101</v>
      </c>
      <c r="N101">
        <f t="shared" ca="1" si="1"/>
        <v>0.46725714179850719</v>
      </c>
    </row>
    <row r="102" spans="13:14">
      <c r="M102">
        <v>102</v>
      </c>
      <c r="N102">
        <f t="shared" ca="1" si="1"/>
        <v>1.9096419523660479E-2</v>
      </c>
    </row>
    <row r="103" spans="13:14">
      <c r="M103">
        <v>103</v>
      </c>
      <c r="N103">
        <f t="shared" ca="1" si="1"/>
        <v>0.38908476074793197</v>
      </c>
    </row>
    <row r="104" spans="13:14">
      <c r="M104">
        <v>104</v>
      </c>
      <c r="N104">
        <f t="shared" ca="1" si="1"/>
        <v>0.81838782429602119</v>
      </c>
    </row>
    <row r="105" spans="13:14">
      <c r="M105">
        <v>105</v>
      </c>
      <c r="N105">
        <f t="shared" ca="1" si="1"/>
        <v>0.53460541585804333</v>
      </c>
    </row>
    <row r="106" spans="13:14">
      <c r="M106">
        <v>106</v>
      </c>
      <c r="N106">
        <f t="shared" ca="1" si="1"/>
        <v>0.24728488161446105</v>
      </c>
    </row>
    <row r="107" spans="13:14">
      <c r="M107">
        <v>107</v>
      </c>
      <c r="N107">
        <f t="shared" ca="1" si="1"/>
        <v>0.29722010225191609</v>
      </c>
    </row>
    <row r="108" spans="13:14">
      <c r="M108">
        <v>108</v>
      </c>
      <c r="N108">
        <f t="shared" ca="1" si="1"/>
        <v>0.95008172845199668</v>
      </c>
    </row>
    <row r="109" spans="13:14">
      <c r="M109">
        <v>109</v>
      </c>
      <c r="N109">
        <f t="shared" ca="1" si="1"/>
        <v>0.97961733849620769</v>
      </c>
    </row>
    <row r="110" spans="13:14">
      <c r="M110">
        <v>110</v>
      </c>
      <c r="N110">
        <f t="shared" ca="1" si="1"/>
        <v>0.83311648309373476</v>
      </c>
    </row>
    <row r="111" spans="13:14">
      <c r="M111">
        <v>111</v>
      </c>
      <c r="N111">
        <f t="shared" ca="1" si="1"/>
        <v>0.3909182790124186</v>
      </c>
    </row>
    <row r="112" spans="13:14">
      <c r="M112">
        <v>112</v>
      </c>
      <c r="N112">
        <f t="shared" ca="1" si="1"/>
        <v>0.1804195911115829</v>
      </c>
    </row>
    <row r="113" spans="13:14">
      <c r="M113">
        <v>113</v>
      </c>
      <c r="N113">
        <f t="shared" ca="1" si="1"/>
        <v>0.7993699474019853</v>
      </c>
    </row>
    <row r="114" spans="13:14">
      <c r="M114">
        <v>114</v>
      </c>
      <c r="N114">
        <f t="shared" ca="1" si="1"/>
        <v>0.74185393187282567</v>
      </c>
    </row>
    <row r="115" spans="13:14">
      <c r="M115">
        <v>115</v>
      </c>
      <c r="N115">
        <f t="shared" ca="1" si="1"/>
        <v>0.22272943935590916</v>
      </c>
    </row>
    <row r="116" spans="13:14">
      <c r="M116">
        <v>116</v>
      </c>
      <c r="N116">
        <f t="shared" ca="1" si="1"/>
        <v>0.50762579986855205</v>
      </c>
    </row>
    <row r="117" spans="13:14">
      <c r="M117">
        <v>117</v>
      </c>
      <c r="N117">
        <f t="shared" ca="1" si="1"/>
        <v>0.53697949380402732</v>
      </c>
    </row>
    <row r="118" spans="13:14">
      <c r="M118">
        <v>118</v>
      </c>
      <c r="N118">
        <f t="shared" ca="1" si="1"/>
        <v>0.12870705781870218</v>
      </c>
    </row>
    <row r="119" spans="13:14">
      <c r="M119">
        <v>119</v>
      </c>
      <c r="N119">
        <f t="shared" ca="1" si="1"/>
        <v>0.54613736781867495</v>
      </c>
    </row>
    <row r="120" spans="13:14">
      <c r="M120">
        <v>120</v>
      </c>
      <c r="N120">
        <f t="shared" ca="1" si="1"/>
        <v>0.74910003358955635</v>
      </c>
    </row>
    <row r="121" spans="13:14">
      <c r="M121">
        <v>121</v>
      </c>
      <c r="N121">
        <f t="shared" ca="1" si="1"/>
        <v>0.23422327442668767</v>
      </c>
    </row>
    <row r="122" spans="13:14">
      <c r="M122">
        <v>122</v>
      </c>
      <c r="N122">
        <f t="shared" ca="1" si="1"/>
        <v>0.67783100856121625</v>
      </c>
    </row>
    <row r="123" spans="13:14">
      <c r="M123">
        <v>123</v>
      </c>
      <c r="N123">
        <f t="shared" ca="1" si="1"/>
        <v>0.43807897347312252</v>
      </c>
    </row>
    <row r="124" spans="13:14">
      <c r="M124">
        <v>124</v>
      </c>
      <c r="N124">
        <f t="shared" ca="1" si="1"/>
        <v>0.5867258416543577</v>
      </c>
    </row>
    <row r="125" spans="13:14">
      <c r="M125">
        <v>125</v>
      </c>
      <c r="N125">
        <f t="shared" ca="1" si="1"/>
        <v>0.40143712901394313</v>
      </c>
    </row>
    <row r="126" spans="13:14">
      <c r="M126">
        <v>126</v>
      </c>
      <c r="N126">
        <f t="shared" ca="1" si="1"/>
        <v>0.82657822956255567</v>
      </c>
    </row>
    <row r="127" spans="13:14">
      <c r="M127">
        <v>127</v>
      </c>
      <c r="N127">
        <f t="shared" ca="1" si="1"/>
        <v>0.75524301016832518</v>
      </c>
    </row>
    <row r="128" spans="13:14">
      <c r="M128">
        <v>128</v>
      </c>
      <c r="N128">
        <f t="shared" ca="1" si="1"/>
        <v>0.61810872370191539</v>
      </c>
    </row>
    <row r="129" spans="13:14">
      <c r="M129">
        <v>129</v>
      </c>
      <c r="N129">
        <f t="shared" ca="1" si="1"/>
        <v>0.51176590164148217</v>
      </c>
    </row>
    <row r="130" spans="13:14">
      <c r="M130">
        <v>130</v>
      </c>
      <c r="N130">
        <f t="shared" ref="N130:N193" ca="1" si="2">RAND()</f>
        <v>0.96068604307606975</v>
      </c>
    </row>
    <row r="131" spans="13:14">
      <c r="M131">
        <v>131</v>
      </c>
      <c r="N131">
        <f t="shared" ca="1" si="2"/>
        <v>0.75986123957880203</v>
      </c>
    </row>
    <row r="132" spans="13:14">
      <c r="M132">
        <v>132</v>
      </c>
      <c r="N132">
        <f t="shared" ca="1" si="2"/>
        <v>0.40905363480545187</v>
      </c>
    </row>
    <row r="133" spans="13:14">
      <c r="M133">
        <v>133</v>
      </c>
      <c r="N133">
        <f t="shared" ca="1" si="2"/>
        <v>0.10745138517693853</v>
      </c>
    </row>
    <row r="134" spans="13:14">
      <c r="M134">
        <v>134</v>
      </c>
      <c r="N134">
        <f t="shared" ca="1" si="2"/>
        <v>0.62920567186327347</v>
      </c>
    </row>
    <row r="135" spans="13:14">
      <c r="M135">
        <v>135</v>
      </c>
      <c r="N135">
        <f t="shared" ca="1" si="2"/>
        <v>0.76522101019286115</v>
      </c>
    </row>
    <row r="136" spans="13:14">
      <c r="M136">
        <v>136</v>
      </c>
      <c r="N136">
        <f t="shared" ca="1" si="2"/>
        <v>0.5564125295862965</v>
      </c>
    </row>
    <row r="137" spans="13:14">
      <c r="M137">
        <v>137</v>
      </c>
      <c r="N137">
        <f t="shared" ca="1" si="2"/>
        <v>0.92215264668576413</v>
      </c>
    </row>
    <row r="138" spans="13:14">
      <c r="M138">
        <v>138</v>
      </c>
      <c r="N138">
        <f t="shared" ca="1" si="2"/>
        <v>0.28430269723262125</v>
      </c>
    </row>
    <row r="139" spans="13:14">
      <c r="M139">
        <v>139</v>
      </c>
      <c r="N139">
        <f t="shared" ca="1" si="2"/>
        <v>0.71144976948605176</v>
      </c>
    </row>
    <row r="140" spans="13:14">
      <c r="M140">
        <v>140</v>
      </c>
      <c r="N140">
        <f t="shared" ca="1" si="2"/>
        <v>0.67032784674189294</v>
      </c>
    </row>
    <row r="141" spans="13:14">
      <c r="M141">
        <v>141</v>
      </c>
      <c r="N141">
        <f t="shared" ca="1" si="2"/>
        <v>0.68915912226271225</v>
      </c>
    </row>
    <row r="142" spans="13:14">
      <c r="M142">
        <v>142</v>
      </c>
      <c r="N142">
        <f t="shared" ca="1" si="2"/>
        <v>0.77740777903334379</v>
      </c>
    </row>
    <row r="143" spans="13:14">
      <c r="M143">
        <v>143</v>
      </c>
      <c r="N143">
        <f t="shared" ca="1" si="2"/>
        <v>0.29442182175863518</v>
      </c>
    </row>
    <row r="144" spans="13:14">
      <c r="M144">
        <v>144</v>
      </c>
      <c r="N144">
        <f t="shared" ca="1" si="2"/>
        <v>0.64873236293665926</v>
      </c>
    </row>
    <row r="145" spans="13:14">
      <c r="M145">
        <v>145</v>
      </c>
      <c r="N145">
        <f t="shared" ca="1" si="2"/>
        <v>0.66789168358130135</v>
      </c>
    </row>
    <row r="146" spans="13:14">
      <c r="M146">
        <v>146</v>
      </c>
      <c r="N146">
        <f t="shared" ca="1" si="2"/>
        <v>0.9360060152635219</v>
      </c>
    </row>
    <row r="147" spans="13:14">
      <c r="M147">
        <v>147</v>
      </c>
      <c r="N147">
        <f t="shared" ca="1" si="2"/>
        <v>0.55195645044156039</v>
      </c>
    </row>
    <row r="148" spans="13:14">
      <c r="M148">
        <v>148</v>
      </c>
      <c r="N148">
        <f t="shared" ca="1" si="2"/>
        <v>0.88179610304369582</v>
      </c>
    </row>
    <row r="149" spans="13:14">
      <c r="M149">
        <v>149</v>
      </c>
      <c r="N149">
        <f t="shared" ca="1" si="2"/>
        <v>0.34477132729629201</v>
      </c>
    </row>
    <row r="150" spans="13:14">
      <c r="M150">
        <v>150</v>
      </c>
      <c r="N150">
        <f t="shared" ca="1" si="2"/>
        <v>0.98503969119520551</v>
      </c>
    </row>
    <row r="151" spans="13:14">
      <c r="M151">
        <v>151</v>
      </c>
      <c r="N151">
        <f t="shared" ca="1" si="2"/>
        <v>0.87972410521385003</v>
      </c>
    </row>
    <row r="152" spans="13:14">
      <c r="M152">
        <v>152</v>
      </c>
      <c r="N152">
        <f t="shared" ca="1" si="2"/>
        <v>0.41374570131605282</v>
      </c>
    </row>
    <row r="153" spans="13:14">
      <c r="M153">
        <v>153</v>
      </c>
      <c r="N153">
        <f t="shared" ca="1" si="2"/>
        <v>3.9540836928663836E-2</v>
      </c>
    </row>
    <row r="154" spans="13:14">
      <c r="M154">
        <v>154</v>
      </c>
      <c r="N154">
        <f t="shared" ca="1" si="2"/>
        <v>0.10521185252333543</v>
      </c>
    </row>
    <row r="155" spans="13:14">
      <c r="M155">
        <v>155</v>
      </c>
      <c r="N155">
        <f t="shared" ca="1" si="2"/>
        <v>0.56087993441728434</v>
      </c>
    </row>
    <row r="156" spans="13:14">
      <c r="M156">
        <v>156</v>
      </c>
      <c r="N156">
        <f t="shared" ca="1" si="2"/>
        <v>8.5782918016016563E-2</v>
      </c>
    </row>
    <row r="157" spans="13:14">
      <c r="M157">
        <v>157</v>
      </c>
      <c r="N157">
        <f t="shared" ca="1" si="2"/>
        <v>0.9124347843053755</v>
      </c>
    </row>
    <row r="158" spans="13:14">
      <c r="M158">
        <v>158</v>
      </c>
      <c r="N158">
        <f t="shared" ca="1" si="2"/>
        <v>0.70143269780934392</v>
      </c>
    </row>
    <row r="159" spans="13:14">
      <c r="M159">
        <v>159</v>
      </c>
      <c r="N159">
        <f t="shared" ca="1" si="2"/>
        <v>0.96901194001602642</v>
      </c>
    </row>
    <row r="160" spans="13:14">
      <c r="M160">
        <v>160</v>
      </c>
      <c r="N160">
        <f t="shared" ca="1" si="2"/>
        <v>0.47654248483357886</v>
      </c>
    </row>
    <row r="161" spans="13:14">
      <c r="M161">
        <v>161</v>
      </c>
      <c r="N161">
        <f t="shared" ca="1" si="2"/>
        <v>0.78172022840321964</v>
      </c>
    </row>
    <row r="162" spans="13:14">
      <c r="M162">
        <v>162</v>
      </c>
      <c r="N162">
        <f t="shared" ca="1" si="2"/>
        <v>0.50960331307379469</v>
      </c>
    </row>
    <row r="163" spans="13:14">
      <c r="M163">
        <v>163</v>
      </c>
      <c r="N163">
        <f t="shared" ca="1" si="2"/>
        <v>0.29459603356952169</v>
      </c>
    </row>
    <row r="164" spans="13:14">
      <c r="M164">
        <v>164</v>
      </c>
      <c r="N164">
        <f t="shared" ca="1" si="2"/>
        <v>0.94553232285797972</v>
      </c>
    </row>
    <row r="165" spans="13:14">
      <c r="M165">
        <v>165</v>
      </c>
      <c r="N165">
        <f t="shared" ca="1" si="2"/>
        <v>2.7904854560205195E-2</v>
      </c>
    </row>
    <row r="166" spans="13:14">
      <c r="M166">
        <v>166</v>
      </c>
      <c r="N166">
        <f t="shared" ca="1" si="2"/>
        <v>0.65093492428792299</v>
      </c>
    </row>
    <row r="167" spans="13:14">
      <c r="M167">
        <v>167</v>
      </c>
      <c r="N167">
        <f t="shared" ca="1" si="2"/>
        <v>0.96574022327028275</v>
      </c>
    </row>
    <row r="168" spans="13:14">
      <c r="M168">
        <v>168</v>
      </c>
      <c r="N168">
        <f t="shared" ca="1" si="2"/>
        <v>8.8486389024549084E-3</v>
      </c>
    </row>
    <row r="169" spans="13:14">
      <c r="M169">
        <v>169</v>
      </c>
      <c r="N169">
        <f t="shared" ca="1" si="2"/>
        <v>0.44511264847732268</v>
      </c>
    </row>
    <row r="170" spans="13:14">
      <c r="M170">
        <v>170</v>
      </c>
      <c r="N170">
        <f t="shared" ca="1" si="2"/>
        <v>0.1835373798397637</v>
      </c>
    </row>
    <row r="171" spans="13:14">
      <c r="M171">
        <v>171</v>
      </c>
      <c r="N171">
        <f t="shared" ca="1" si="2"/>
        <v>0.73236324572858935</v>
      </c>
    </row>
    <row r="172" spans="13:14">
      <c r="M172">
        <v>172</v>
      </c>
      <c r="N172">
        <f t="shared" ca="1" si="2"/>
        <v>0.1323188920409204</v>
      </c>
    </row>
    <row r="173" spans="13:14">
      <c r="M173">
        <v>173</v>
      </c>
      <c r="N173">
        <f t="shared" ca="1" si="2"/>
        <v>0.48501904452472022</v>
      </c>
    </row>
    <row r="174" spans="13:14">
      <c r="M174">
        <v>174</v>
      </c>
      <c r="N174">
        <f t="shared" ca="1" si="2"/>
        <v>0.4695976374743478</v>
      </c>
    </row>
    <row r="175" spans="13:14">
      <c r="M175">
        <v>175</v>
      </c>
      <c r="N175">
        <f t="shared" ca="1" si="2"/>
        <v>0.29526645284647479</v>
      </c>
    </row>
    <row r="176" spans="13:14">
      <c r="M176">
        <v>176</v>
      </c>
      <c r="N176">
        <f t="shared" ca="1" si="2"/>
        <v>1.0324172343532112E-3</v>
      </c>
    </row>
    <row r="177" spans="13:14">
      <c r="M177">
        <v>177</v>
      </c>
      <c r="N177">
        <f t="shared" ca="1" si="2"/>
        <v>0.49379473682338926</v>
      </c>
    </row>
    <row r="178" spans="13:14">
      <c r="M178">
        <v>178</v>
      </c>
      <c r="N178">
        <f t="shared" ca="1" si="2"/>
        <v>0.87092613229294713</v>
      </c>
    </row>
    <row r="179" spans="13:14">
      <c r="M179">
        <v>179</v>
      </c>
      <c r="N179">
        <f t="shared" ca="1" si="2"/>
        <v>0.68132794625381798</v>
      </c>
    </row>
    <row r="180" spans="13:14">
      <c r="M180">
        <v>180</v>
      </c>
      <c r="N180">
        <f t="shared" ca="1" si="2"/>
        <v>0.25944039681227982</v>
      </c>
    </row>
    <row r="181" spans="13:14">
      <c r="M181">
        <v>181</v>
      </c>
      <c r="N181">
        <f t="shared" ca="1" si="2"/>
        <v>9.3071322511877774E-2</v>
      </c>
    </row>
    <row r="182" spans="13:14">
      <c r="M182">
        <v>182</v>
      </c>
      <c r="N182">
        <f t="shared" ca="1" si="2"/>
        <v>0.8300653246169174</v>
      </c>
    </row>
    <row r="183" spans="13:14">
      <c r="M183">
        <v>183</v>
      </c>
      <c r="N183">
        <f t="shared" ca="1" si="2"/>
        <v>0.44901844317406603</v>
      </c>
    </row>
    <row r="184" spans="13:14">
      <c r="M184">
        <v>184</v>
      </c>
      <c r="N184">
        <f t="shared" ca="1" si="2"/>
        <v>0.15761191635009553</v>
      </c>
    </row>
    <row r="185" spans="13:14">
      <c r="M185">
        <v>185</v>
      </c>
      <c r="N185">
        <f t="shared" ca="1" si="2"/>
        <v>0.62965595602636348</v>
      </c>
    </row>
    <row r="186" spans="13:14">
      <c r="M186">
        <v>186</v>
      </c>
      <c r="N186">
        <f t="shared" ca="1" si="2"/>
        <v>0.22248305529040313</v>
      </c>
    </row>
    <row r="187" spans="13:14">
      <c r="M187">
        <v>187</v>
      </c>
      <c r="N187">
        <f t="shared" ca="1" si="2"/>
        <v>0.51776216294497268</v>
      </c>
    </row>
    <row r="188" spans="13:14">
      <c r="M188">
        <v>188</v>
      </c>
      <c r="N188">
        <f t="shared" ca="1" si="2"/>
        <v>0.77790291514273679</v>
      </c>
    </row>
    <row r="189" spans="13:14">
      <c r="M189">
        <v>189</v>
      </c>
      <c r="N189">
        <f t="shared" ca="1" si="2"/>
        <v>0.1183521583227547</v>
      </c>
    </row>
    <row r="190" spans="13:14">
      <c r="M190">
        <v>190</v>
      </c>
      <c r="N190">
        <f t="shared" ca="1" si="2"/>
        <v>0.48984781926003862</v>
      </c>
    </row>
    <row r="191" spans="13:14">
      <c r="M191">
        <v>191</v>
      </c>
      <c r="N191">
        <f t="shared" ca="1" si="2"/>
        <v>0.21327221012797359</v>
      </c>
    </row>
    <row r="192" spans="13:14">
      <c r="M192">
        <v>192</v>
      </c>
      <c r="N192">
        <f t="shared" ca="1" si="2"/>
        <v>0.46978316837158407</v>
      </c>
    </row>
    <row r="193" spans="13:14">
      <c r="M193">
        <v>193</v>
      </c>
      <c r="N193">
        <f t="shared" ca="1" si="2"/>
        <v>0.76109496092451323</v>
      </c>
    </row>
    <row r="194" spans="13:14">
      <c r="M194">
        <v>194</v>
      </c>
      <c r="N194">
        <f t="shared" ref="N194:N257" ca="1" si="3">RAND()</f>
        <v>0.7507678419774968</v>
      </c>
    </row>
    <row r="195" spans="13:14">
      <c r="M195">
        <v>195</v>
      </c>
      <c r="N195">
        <f t="shared" ca="1" si="3"/>
        <v>0.12140335494677945</v>
      </c>
    </row>
    <row r="196" spans="13:14">
      <c r="M196">
        <v>196</v>
      </c>
      <c r="N196">
        <f t="shared" ca="1" si="3"/>
        <v>0.91171440194796349</v>
      </c>
    </row>
    <row r="197" spans="13:14">
      <c r="M197">
        <v>197</v>
      </c>
      <c r="N197">
        <f t="shared" ca="1" si="3"/>
        <v>0.62113342482891842</v>
      </c>
    </row>
    <row r="198" spans="13:14">
      <c r="M198">
        <v>198</v>
      </c>
      <c r="N198">
        <f t="shared" ca="1" si="3"/>
        <v>0.86912228303801253</v>
      </c>
    </row>
    <row r="199" spans="13:14">
      <c r="M199">
        <v>199</v>
      </c>
      <c r="N199">
        <f t="shared" ca="1" si="3"/>
        <v>0.63038248614465919</v>
      </c>
    </row>
    <row r="200" spans="13:14">
      <c r="M200">
        <v>200</v>
      </c>
      <c r="N200">
        <f t="shared" ca="1" si="3"/>
        <v>0.63413934634695046</v>
      </c>
    </row>
    <row r="201" spans="13:14">
      <c r="M201">
        <v>201</v>
      </c>
      <c r="N201">
        <f t="shared" ca="1" si="3"/>
        <v>0.3328259543192047</v>
      </c>
    </row>
    <row r="202" spans="13:14">
      <c r="M202">
        <v>202</v>
      </c>
      <c r="N202">
        <f t="shared" ca="1" si="3"/>
        <v>0.63060521079862508</v>
      </c>
    </row>
    <row r="203" spans="13:14">
      <c r="M203">
        <v>203</v>
      </c>
      <c r="N203">
        <f t="shared" ca="1" si="3"/>
        <v>0.62320486533471597</v>
      </c>
    </row>
    <row r="204" spans="13:14">
      <c r="M204">
        <v>204</v>
      </c>
      <c r="N204">
        <f t="shared" ca="1" si="3"/>
        <v>0.6103433481245828</v>
      </c>
    </row>
    <row r="205" spans="13:14">
      <c r="M205">
        <v>205</v>
      </c>
      <c r="N205">
        <f t="shared" ca="1" si="3"/>
        <v>0.44492503665341054</v>
      </c>
    </row>
    <row r="206" spans="13:14">
      <c r="M206">
        <v>206</v>
      </c>
      <c r="N206">
        <f t="shared" ca="1" si="3"/>
        <v>0.7598345572659202</v>
      </c>
    </row>
    <row r="207" spans="13:14">
      <c r="M207">
        <v>207</v>
      </c>
      <c r="N207">
        <f t="shared" ca="1" si="3"/>
        <v>0.72459568065834201</v>
      </c>
    </row>
    <row r="208" spans="13:14">
      <c r="M208">
        <v>208</v>
      </c>
      <c r="N208">
        <f t="shared" ca="1" si="3"/>
        <v>0.55019177432539568</v>
      </c>
    </row>
    <row r="209" spans="13:14">
      <c r="M209">
        <v>209</v>
      </c>
      <c r="N209">
        <f t="shared" ca="1" si="3"/>
        <v>0.49174557433361099</v>
      </c>
    </row>
    <row r="210" spans="13:14">
      <c r="M210">
        <v>210</v>
      </c>
      <c r="N210">
        <f t="shared" ca="1" si="3"/>
        <v>0.5741823773935657</v>
      </c>
    </row>
    <row r="211" spans="13:14">
      <c r="M211">
        <v>211</v>
      </c>
      <c r="N211">
        <f t="shared" ca="1" si="3"/>
        <v>0.27556163522418786</v>
      </c>
    </row>
    <row r="212" spans="13:14">
      <c r="M212">
        <v>212</v>
      </c>
      <c r="N212">
        <f t="shared" ca="1" si="3"/>
        <v>0.73698504815571564</v>
      </c>
    </row>
    <row r="213" spans="13:14">
      <c r="M213">
        <v>213</v>
      </c>
      <c r="N213">
        <f t="shared" ca="1" si="3"/>
        <v>0.87144337050431941</v>
      </c>
    </row>
    <row r="214" spans="13:14">
      <c r="M214">
        <v>214</v>
      </c>
      <c r="N214">
        <f t="shared" ca="1" si="3"/>
        <v>0.10081275424648162</v>
      </c>
    </row>
    <row r="215" spans="13:14">
      <c r="M215">
        <v>215</v>
      </c>
      <c r="N215">
        <f t="shared" ca="1" si="3"/>
        <v>0.29603374962149731</v>
      </c>
    </row>
    <row r="216" spans="13:14">
      <c r="M216">
        <v>216</v>
      </c>
      <c r="N216">
        <f t="shared" ca="1" si="3"/>
        <v>0.89799057971885188</v>
      </c>
    </row>
    <row r="217" spans="13:14">
      <c r="M217">
        <v>217</v>
      </c>
      <c r="N217">
        <f t="shared" ca="1" si="3"/>
        <v>0.11525815754468782</v>
      </c>
    </row>
    <row r="218" spans="13:14">
      <c r="M218">
        <v>218</v>
      </c>
      <c r="N218">
        <f t="shared" ca="1" si="3"/>
        <v>0.12816433858265164</v>
      </c>
    </row>
    <row r="219" spans="13:14">
      <c r="M219">
        <v>219</v>
      </c>
      <c r="N219">
        <f t="shared" ca="1" si="3"/>
        <v>0.98864460670078613</v>
      </c>
    </row>
    <row r="220" spans="13:14">
      <c r="M220">
        <v>220</v>
      </c>
      <c r="N220">
        <f t="shared" ca="1" si="3"/>
        <v>0.53954212749456154</v>
      </c>
    </row>
    <row r="221" spans="13:14">
      <c r="M221">
        <v>221</v>
      </c>
      <c r="N221">
        <f t="shared" ca="1" si="3"/>
        <v>0.5233405228002983</v>
      </c>
    </row>
    <row r="222" spans="13:14">
      <c r="M222">
        <v>222</v>
      </c>
      <c r="N222">
        <f t="shared" ca="1" si="3"/>
        <v>0.10051453197253668</v>
      </c>
    </row>
    <row r="223" spans="13:14">
      <c r="M223">
        <v>223</v>
      </c>
      <c r="N223">
        <f t="shared" ca="1" si="3"/>
        <v>0.38642792362138456</v>
      </c>
    </row>
    <row r="224" spans="13:14">
      <c r="M224">
        <v>224</v>
      </c>
      <c r="N224">
        <f t="shared" ca="1" si="3"/>
        <v>0.25998025438940431</v>
      </c>
    </row>
    <row r="225" spans="13:14">
      <c r="M225">
        <v>225</v>
      </c>
      <c r="N225">
        <f t="shared" ca="1" si="3"/>
        <v>4.4594603196682847E-2</v>
      </c>
    </row>
    <row r="226" spans="13:14">
      <c r="M226">
        <v>226</v>
      </c>
      <c r="N226">
        <f t="shared" ca="1" si="3"/>
        <v>0.48680711188451919</v>
      </c>
    </row>
    <row r="227" spans="13:14">
      <c r="M227">
        <v>227</v>
      </c>
      <c r="N227">
        <f t="shared" ca="1" si="3"/>
        <v>0.2401633860070107</v>
      </c>
    </row>
    <row r="228" spans="13:14">
      <c r="M228">
        <v>228</v>
      </c>
      <c r="N228">
        <f t="shared" ca="1" si="3"/>
        <v>0.31513907579579303</v>
      </c>
    </row>
    <row r="229" spans="13:14">
      <c r="M229">
        <v>229</v>
      </c>
      <c r="N229">
        <f t="shared" ca="1" si="3"/>
        <v>0.75173285261174505</v>
      </c>
    </row>
    <row r="230" spans="13:14">
      <c r="M230">
        <v>230</v>
      </c>
      <c r="N230">
        <f t="shared" ca="1" si="3"/>
        <v>0.38298277224901867</v>
      </c>
    </row>
    <row r="231" spans="13:14">
      <c r="M231">
        <v>231</v>
      </c>
      <c r="N231">
        <f t="shared" ca="1" si="3"/>
        <v>0.16500657311535982</v>
      </c>
    </row>
    <row r="232" spans="13:14">
      <c r="M232">
        <v>232</v>
      </c>
      <c r="N232">
        <f t="shared" ca="1" si="3"/>
        <v>0.81920250962647789</v>
      </c>
    </row>
    <row r="233" spans="13:14">
      <c r="M233">
        <v>233</v>
      </c>
      <c r="N233">
        <f t="shared" ca="1" si="3"/>
        <v>0.20546863322794096</v>
      </c>
    </row>
    <row r="234" spans="13:14">
      <c r="M234">
        <v>234</v>
      </c>
      <c r="N234">
        <f t="shared" ca="1" si="3"/>
        <v>0.62041797150236011</v>
      </c>
    </row>
    <row r="235" spans="13:14">
      <c r="M235">
        <v>235</v>
      </c>
      <c r="N235">
        <f t="shared" ca="1" si="3"/>
        <v>0.62337670101716536</v>
      </c>
    </row>
    <row r="236" spans="13:14">
      <c r="M236">
        <v>236</v>
      </c>
      <c r="N236">
        <f t="shared" ca="1" si="3"/>
        <v>0.28242984660628778</v>
      </c>
    </row>
    <row r="237" spans="13:14">
      <c r="M237">
        <v>237</v>
      </c>
      <c r="N237">
        <f t="shared" ca="1" si="3"/>
        <v>0.28364768062583967</v>
      </c>
    </row>
    <row r="238" spans="13:14">
      <c r="M238">
        <v>238</v>
      </c>
      <c r="N238">
        <f t="shared" ca="1" si="3"/>
        <v>0.94492969603318411</v>
      </c>
    </row>
    <row r="239" spans="13:14">
      <c r="M239">
        <v>239</v>
      </c>
      <c r="N239">
        <f t="shared" ca="1" si="3"/>
        <v>0.979912870655121</v>
      </c>
    </row>
    <row r="240" spans="13:14">
      <c r="M240">
        <v>240</v>
      </c>
      <c r="N240">
        <f t="shared" ca="1" si="3"/>
        <v>0.50629614619442087</v>
      </c>
    </row>
    <row r="241" spans="13:14">
      <c r="M241">
        <v>241</v>
      </c>
      <c r="N241">
        <f t="shared" ca="1" si="3"/>
        <v>0.24550742739881315</v>
      </c>
    </row>
    <row r="242" spans="13:14">
      <c r="M242">
        <v>242</v>
      </c>
      <c r="N242">
        <f t="shared" ca="1" si="3"/>
        <v>0.98879077453762054</v>
      </c>
    </row>
    <row r="243" spans="13:14">
      <c r="M243">
        <v>243</v>
      </c>
      <c r="N243">
        <f t="shared" ca="1" si="3"/>
        <v>0.76379431402680087</v>
      </c>
    </row>
    <row r="244" spans="13:14">
      <c r="M244">
        <v>244</v>
      </c>
      <c r="N244">
        <f t="shared" ca="1" si="3"/>
        <v>0.33888499724649557</v>
      </c>
    </row>
    <row r="245" spans="13:14">
      <c r="M245">
        <v>245</v>
      </c>
      <c r="N245">
        <f t="shared" ca="1" si="3"/>
        <v>0.84298843582943572</v>
      </c>
    </row>
    <row r="246" spans="13:14">
      <c r="M246">
        <v>246</v>
      </c>
      <c r="N246">
        <f t="shared" ca="1" si="3"/>
        <v>0.66360530428377196</v>
      </c>
    </row>
    <row r="247" spans="13:14">
      <c r="M247">
        <v>247</v>
      </c>
      <c r="N247">
        <f t="shared" ca="1" si="3"/>
        <v>0.74294303547594964</v>
      </c>
    </row>
    <row r="248" spans="13:14">
      <c r="M248">
        <v>248</v>
      </c>
      <c r="N248">
        <f t="shared" ca="1" si="3"/>
        <v>0.8227913517593537</v>
      </c>
    </row>
    <row r="249" spans="13:14">
      <c r="M249">
        <v>249</v>
      </c>
      <c r="N249">
        <f t="shared" ca="1" si="3"/>
        <v>0.54772259060159634</v>
      </c>
    </row>
    <row r="250" spans="13:14">
      <c r="M250">
        <v>250</v>
      </c>
      <c r="N250">
        <f t="shared" ca="1" si="3"/>
        <v>1.820939293029511E-3</v>
      </c>
    </row>
    <row r="251" spans="13:14">
      <c r="M251">
        <v>251</v>
      </c>
      <c r="N251">
        <f t="shared" ca="1" si="3"/>
        <v>0.62910665753441375</v>
      </c>
    </row>
    <row r="252" spans="13:14">
      <c r="M252">
        <v>252</v>
      </c>
      <c r="N252">
        <f t="shared" ca="1" si="3"/>
        <v>0.28294455447058731</v>
      </c>
    </row>
    <row r="253" spans="13:14">
      <c r="M253">
        <v>253</v>
      </c>
      <c r="N253">
        <f t="shared" ca="1" si="3"/>
        <v>0.14199152906490742</v>
      </c>
    </row>
    <row r="254" spans="13:14">
      <c r="M254">
        <v>254</v>
      </c>
      <c r="N254">
        <f t="shared" ca="1" si="3"/>
        <v>0.7319160254163759</v>
      </c>
    </row>
    <row r="255" spans="13:14">
      <c r="M255">
        <v>255</v>
      </c>
      <c r="N255">
        <f t="shared" ca="1" si="3"/>
        <v>0.98008036921876673</v>
      </c>
    </row>
    <row r="256" spans="13:14">
      <c r="M256">
        <v>256</v>
      </c>
      <c r="N256">
        <f t="shared" ca="1" si="3"/>
        <v>0.68666608865402079</v>
      </c>
    </row>
    <row r="257" spans="13:14">
      <c r="M257">
        <v>257</v>
      </c>
      <c r="N257">
        <f t="shared" ca="1" si="3"/>
        <v>0.27946878126982355</v>
      </c>
    </row>
    <row r="258" spans="13:14">
      <c r="M258">
        <v>258</v>
      </c>
      <c r="N258">
        <f t="shared" ref="N258:N321" ca="1" si="4">RAND()</f>
        <v>0.25482852406252299</v>
      </c>
    </row>
    <row r="259" spans="13:14">
      <c r="M259">
        <v>259</v>
      </c>
      <c r="N259">
        <f t="shared" ca="1" si="4"/>
        <v>0.29695696494831569</v>
      </c>
    </row>
    <row r="260" spans="13:14">
      <c r="M260">
        <v>260</v>
      </c>
      <c r="N260">
        <f t="shared" ca="1" si="4"/>
        <v>0.89806461869362497</v>
      </c>
    </row>
    <row r="261" spans="13:14">
      <c r="M261">
        <v>261</v>
      </c>
      <c r="N261">
        <f t="shared" ca="1" si="4"/>
        <v>0.57020008494779884</v>
      </c>
    </row>
    <row r="262" spans="13:14">
      <c r="M262">
        <v>262</v>
      </c>
      <c r="N262">
        <f t="shared" ca="1" si="4"/>
        <v>0.48263433341665518</v>
      </c>
    </row>
    <row r="263" spans="13:14">
      <c r="M263">
        <v>263</v>
      </c>
      <c r="N263">
        <f t="shared" ca="1" si="4"/>
        <v>5.4655145636863134E-2</v>
      </c>
    </row>
    <row r="264" spans="13:14">
      <c r="M264">
        <v>264</v>
      </c>
      <c r="N264">
        <f t="shared" ca="1" si="4"/>
        <v>0.98401354100080862</v>
      </c>
    </row>
    <row r="265" spans="13:14">
      <c r="M265">
        <v>265</v>
      </c>
      <c r="N265">
        <f t="shared" ca="1" si="4"/>
        <v>0.36008233945779722</v>
      </c>
    </row>
    <row r="266" spans="13:14">
      <c r="M266">
        <v>266</v>
      </c>
      <c r="N266">
        <f t="shared" ca="1" si="4"/>
        <v>0.46738910859678584</v>
      </c>
    </row>
    <row r="267" spans="13:14">
      <c r="M267">
        <v>267</v>
      </c>
      <c r="N267">
        <f t="shared" ca="1" si="4"/>
        <v>0.85996400005016227</v>
      </c>
    </row>
    <row r="268" spans="13:14">
      <c r="M268">
        <v>268</v>
      </c>
      <c r="N268">
        <f t="shared" ca="1" si="4"/>
        <v>0.27725976337822233</v>
      </c>
    </row>
    <row r="269" spans="13:14">
      <c r="M269">
        <v>269</v>
      </c>
      <c r="N269">
        <f t="shared" ca="1" si="4"/>
        <v>0.36400842475256479</v>
      </c>
    </row>
    <row r="270" spans="13:14">
      <c r="M270">
        <v>270</v>
      </c>
      <c r="N270">
        <f t="shared" ca="1" si="4"/>
        <v>0.13934813870410578</v>
      </c>
    </row>
    <row r="271" spans="13:14">
      <c r="M271">
        <v>271</v>
      </c>
      <c r="N271">
        <f t="shared" ca="1" si="4"/>
        <v>0.76142503742723999</v>
      </c>
    </row>
    <row r="272" spans="13:14">
      <c r="M272">
        <v>272</v>
      </c>
      <c r="N272">
        <f t="shared" ca="1" si="4"/>
        <v>0.77036089674730768</v>
      </c>
    </row>
    <row r="273" spans="13:14">
      <c r="M273">
        <v>273</v>
      </c>
      <c r="N273">
        <f t="shared" ca="1" si="4"/>
        <v>0.88828994719821885</v>
      </c>
    </row>
    <row r="274" spans="13:14">
      <c r="M274">
        <v>274</v>
      </c>
      <c r="N274">
        <f t="shared" ca="1" si="4"/>
        <v>0.76731051135709283</v>
      </c>
    </row>
    <row r="275" spans="13:14">
      <c r="M275">
        <v>275</v>
      </c>
      <c r="N275">
        <f t="shared" ca="1" si="4"/>
        <v>0.97807873679215795</v>
      </c>
    </row>
    <row r="276" spans="13:14">
      <c r="M276">
        <v>276</v>
      </c>
      <c r="N276">
        <f t="shared" ca="1" si="4"/>
        <v>0.30226726163766315</v>
      </c>
    </row>
    <row r="277" spans="13:14">
      <c r="M277">
        <v>277</v>
      </c>
      <c r="N277">
        <f t="shared" ca="1" si="4"/>
        <v>0.10949575103977072</v>
      </c>
    </row>
    <row r="278" spans="13:14">
      <c r="M278">
        <v>278</v>
      </c>
      <c r="N278">
        <f t="shared" ca="1" si="4"/>
        <v>0.32937706825103352</v>
      </c>
    </row>
    <row r="279" spans="13:14">
      <c r="M279">
        <v>279</v>
      </c>
      <c r="N279">
        <f t="shared" ca="1" si="4"/>
        <v>0.31219371313808342</v>
      </c>
    </row>
    <row r="280" spans="13:14">
      <c r="M280">
        <v>280</v>
      </c>
      <c r="N280">
        <f t="shared" ca="1" si="4"/>
        <v>0.50703390714305163</v>
      </c>
    </row>
    <row r="281" spans="13:14">
      <c r="M281">
        <v>281</v>
      </c>
      <c r="N281">
        <f t="shared" ca="1" si="4"/>
        <v>0.90008580829985974</v>
      </c>
    </row>
    <row r="282" spans="13:14">
      <c r="M282">
        <v>282</v>
      </c>
      <c r="N282">
        <f t="shared" ca="1" si="4"/>
        <v>0.12500324433866705</v>
      </c>
    </row>
    <row r="283" spans="13:14">
      <c r="M283">
        <v>283</v>
      </c>
      <c r="N283">
        <f t="shared" ca="1" si="4"/>
        <v>0.60963675574573628</v>
      </c>
    </row>
    <row r="284" spans="13:14">
      <c r="M284">
        <v>284</v>
      </c>
      <c r="N284">
        <f t="shared" ca="1" si="4"/>
        <v>8.6894350516909746E-2</v>
      </c>
    </row>
    <row r="285" spans="13:14">
      <c r="M285">
        <v>285</v>
      </c>
      <c r="N285">
        <f t="shared" ca="1" si="4"/>
        <v>0.71413984865428337</v>
      </c>
    </row>
    <row r="286" spans="13:14">
      <c r="M286">
        <v>286</v>
      </c>
      <c r="N286">
        <f t="shared" ca="1" si="4"/>
        <v>0.82868803907367017</v>
      </c>
    </row>
    <row r="287" spans="13:14">
      <c r="M287">
        <v>287</v>
      </c>
      <c r="N287">
        <f t="shared" ca="1" si="4"/>
        <v>6.3989444579347854E-2</v>
      </c>
    </row>
    <row r="288" spans="13:14">
      <c r="M288">
        <v>288</v>
      </c>
      <c r="N288">
        <f t="shared" ca="1" si="4"/>
        <v>0.66988989352551087</v>
      </c>
    </row>
    <row r="289" spans="13:14">
      <c r="M289">
        <v>289</v>
      </c>
      <c r="N289">
        <f t="shared" ca="1" si="4"/>
        <v>0.77794952145140206</v>
      </c>
    </row>
    <row r="290" spans="13:14">
      <c r="M290">
        <v>290</v>
      </c>
      <c r="N290">
        <f t="shared" ca="1" si="4"/>
        <v>0.18677794513052159</v>
      </c>
    </row>
    <row r="291" spans="13:14">
      <c r="M291">
        <v>291</v>
      </c>
      <c r="N291">
        <f t="shared" ca="1" si="4"/>
        <v>0.21075630635110643</v>
      </c>
    </row>
    <row r="292" spans="13:14">
      <c r="M292">
        <v>292</v>
      </c>
      <c r="N292">
        <f t="shared" ca="1" si="4"/>
        <v>0.62810529803330262</v>
      </c>
    </row>
    <row r="293" spans="13:14">
      <c r="M293">
        <v>293</v>
      </c>
      <c r="N293">
        <f t="shared" ca="1" si="4"/>
        <v>0.39716192928268423</v>
      </c>
    </row>
    <row r="294" spans="13:14">
      <c r="M294">
        <v>294</v>
      </c>
      <c r="N294">
        <f t="shared" ca="1" si="4"/>
        <v>0.76067295191146744</v>
      </c>
    </row>
    <row r="295" spans="13:14">
      <c r="M295">
        <v>295</v>
      </c>
      <c r="N295">
        <f t="shared" ca="1" si="4"/>
        <v>0.81839938133043022</v>
      </c>
    </row>
    <row r="296" spans="13:14">
      <c r="M296">
        <v>296</v>
      </c>
      <c r="N296">
        <f t="shared" ca="1" si="4"/>
        <v>0.90009578374002075</v>
      </c>
    </row>
    <row r="297" spans="13:14">
      <c r="M297">
        <v>297</v>
      </c>
      <c r="N297">
        <f t="shared" ca="1" si="4"/>
        <v>0.97637251340835984</v>
      </c>
    </row>
    <row r="298" spans="13:14">
      <c r="M298">
        <v>298</v>
      </c>
      <c r="N298">
        <f t="shared" ca="1" si="4"/>
        <v>0.75214361292578791</v>
      </c>
    </row>
    <row r="299" spans="13:14">
      <c r="M299">
        <v>299</v>
      </c>
      <c r="N299">
        <f t="shared" ca="1" si="4"/>
        <v>8.9746121643281773E-2</v>
      </c>
    </row>
    <row r="300" spans="13:14">
      <c r="M300">
        <v>300</v>
      </c>
      <c r="N300">
        <f t="shared" ca="1" si="4"/>
        <v>0.5669717831805281</v>
      </c>
    </row>
    <row r="301" spans="13:14">
      <c r="M301">
        <v>301</v>
      </c>
      <c r="N301">
        <f t="shared" ca="1" si="4"/>
        <v>0.75255381908113073</v>
      </c>
    </row>
    <row r="302" spans="13:14">
      <c r="M302">
        <v>302</v>
      </c>
      <c r="N302">
        <f t="shared" ca="1" si="4"/>
        <v>0.23200136592068787</v>
      </c>
    </row>
    <row r="303" spans="13:14">
      <c r="M303">
        <v>303</v>
      </c>
      <c r="N303">
        <f t="shared" ca="1" si="4"/>
        <v>0.28342378287533898</v>
      </c>
    </row>
    <row r="304" spans="13:14">
      <c r="M304">
        <v>304</v>
      </c>
      <c r="N304">
        <f t="shared" ca="1" si="4"/>
        <v>0.42728388999797584</v>
      </c>
    </row>
    <row r="305" spans="13:14">
      <c r="M305">
        <v>305</v>
      </c>
      <c r="N305">
        <f t="shared" ca="1" si="4"/>
        <v>9.9060360054306962E-2</v>
      </c>
    </row>
    <row r="306" spans="13:14">
      <c r="M306">
        <v>306</v>
      </c>
      <c r="N306">
        <f t="shared" ca="1" si="4"/>
        <v>0.31694442971687753</v>
      </c>
    </row>
    <row r="307" spans="13:14">
      <c r="M307">
        <v>307</v>
      </c>
      <c r="N307">
        <f t="shared" ca="1" si="4"/>
        <v>0.28630080202226971</v>
      </c>
    </row>
    <row r="308" spans="13:14">
      <c r="M308">
        <v>308</v>
      </c>
      <c r="N308">
        <f t="shared" ca="1" si="4"/>
        <v>9.853602215547852E-2</v>
      </c>
    </row>
    <row r="309" spans="13:14">
      <c r="M309">
        <v>309</v>
      </c>
      <c r="N309">
        <f t="shared" ca="1" si="4"/>
        <v>0.15955450187318476</v>
      </c>
    </row>
    <row r="310" spans="13:14">
      <c r="M310">
        <v>310</v>
      </c>
      <c r="N310">
        <f t="shared" ca="1" si="4"/>
        <v>0.5729669176708212</v>
      </c>
    </row>
    <row r="311" spans="13:14">
      <c r="M311">
        <v>311</v>
      </c>
      <c r="N311">
        <f t="shared" ca="1" si="4"/>
        <v>6.9822520645599129E-2</v>
      </c>
    </row>
    <row r="312" spans="13:14">
      <c r="M312">
        <v>312</v>
      </c>
      <c r="N312">
        <f t="shared" ca="1" si="4"/>
        <v>0.35492018991264906</v>
      </c>
    </row>
    <row r="313" spans="13:14">
      <c r="M313">
        <v>313</v>
      </c>
      <c r="N313">
        <f t="shared" ca="1" si="4"/>
        <v>0.43755089043354101</v>
      </c>
    </row>
    <row r="314" spans="13:14">
      <c r="M314">
        <v>314</v>
      </c>
      <c r="N314">
        <f t="shared" ca="1" si="4"/>
        <v>0.5483415524490145</v>
      </c>
    </row>
    <row r="315" spans="13:14">
      <c r="M315">
        <v>315</v>
      </c>
      <c r="N315">
        <f t="shared" ca="1" si="4"/>
        <v>0.1664790777269789</v>
      </c>
    </row>
    <row r="316" spans="13:14">
      <c r="M316">
        <v>316</v>
      </c>
      <c r="N316">
        <f t="shared" ca="1" si="4"/>
        <v>7.8065709741468758E-2</v>
      </c>
    </row>
    <row r="317" spans="13:14">
      <c r="M317">
        <v>317</v>
      </c>
      <c r="N317">
        <f t="shared" ca="1" si="4"/>
        <v>0.99394314300631081</v>
      </c>
    </row>
    <row r="318" spans="13:14">
      <c r="M318">
        <v>318</v>
      </c>
      <c r="N318">
        <f t="shared" ca="1" si="4"/>
        <v>0.65557778632619979</v>
      </c>
    </row>
    <row r="319" spans="13:14">
      <c r="M319">
        <v>319</v>
      </c>
      <c r="N319">
        <f t="shared" ca="1" si="4"/>
        <v>6.2982657277082854E-2</v>
      </c>
    </row>
    <row r="320" spans="13:14">
      <c r="M320">
        <v>320</v>
      </c>
      <c r="N320">
        <f t="shared" ca="1" si="4"/>
        <v>0.27618051393395593</v>
      </c>
    </row>
    <row r="321" spans="13:14">
      <c r="M321">
        <v>321</v>
      </c>
      <c r="N321">
        <f t="shared" ca="1" si="4"/>
        <v>0.2638998351567281</v>
      </c>
    </row>
    <row r="322" spans="13:14">
      <c r="M322">
        <v>322</v>
      </c>
      <c r="N322">
        <f t="shared" ref="N322:N385" ca="1" si="5">RAND()</f>
        <v>0.11033849512330485</v>
      </c>
    </row>
    <row r="323" spans="13:14">
      <c r="M323">
        <v>323</v>
      </c>
      <c r="N323">
        <f t="shared" ca="1" si="5"/>
        <v>0.91418269970692112</v>
      </c>
    </row>
    <row r="324" spans="13:14">
      <c r="M324">
        <v>324</v>
      </c>
      <c r="N324">
        <f t="shared" ca="1" si="5"/>
        <v>0.67249939644321266</v>
      </c>
    </row>
    <row r="325" spans="13:14">
      <c r="M325">
        <v>325</v>
      </c>
      <c r="N325">
        <f t="shared" ca="1" si="5"/>
        <v>0.34223994783432521</v>
      </c>
    </row>
    <row r="326" spans="13:14">
      <c r="M326">
        <v>326</v>
      </c>
      <c r="N326">
        <f t="shared" ca="1" si="5"/>
        <v>0.18952460373645241</v>
      </c>
    </row>
    <row r="327" spans="13:14">
      <c r="M327">
        <v>327</v>
      </c>
      <c r="N327">
        <f t="shared" ca="1" si="5"/>
        <v>0.68295445104205754</v>
      </c>
    </row>
    <row r="328" spans="13:14">
      <c r="M328">
        <v>328</v>
      </c>
      <c r="N328">
        <f t="shared" ca="1" si="5"/>
        <v>0.7016506428938174</v>
      </c>
    </row>
    <row r="329" spans="13:14">
      <c r="M329">
        <v>329</v>
      </c>
      <c r="N329">
        <f t="shared" ca="1" si="5"/>
        <v>0.33355489695720397</v>
      </c>
    </row>
    <row r="330" spans="13:14">
      <c r="M330">
        <v>330</v>
      </c>
      <c r="N330">
        <f t="shared" ca="1" si="5"/>
        <v>0.34972358799440606</v>
      </c>
    </row>
    <row r="331" spans="13:14">
      <c r="M331">
        <v>331</v>
      </c>
      <c r="N331">
        <f t="shared" ca="1" si="5"/>
        <v>0.82330117918528889</v>
      </c>
    </row>
    <row r="332" spans="13:14">
      <c r="M332">
        <v>332</v>
      </c>
      <c r="N332">
        <f t="shared" ca="1" si="5"/>
        <v>0.15530037757119186</v>
      </c>
    </row>
    <row r="333" spans="13:14">
      <c r="M333">
        <v>333</v>
      </c>
      <c r="N333">
        <f t="shared" ca="1" si="5"/>
        <v>0.1316742588980091</v>
      </c>
    </row>
    <row r="334" spans="13:14">
      <c r="M334">
        <v>334</v>
      </c>
      <c r="N334">
        <f t="shared" ca="1" si="5"/>
        <v>0.28266753844131953</v>
      </c>
    </row>
    <row r="335" spans="13:14">
      <c r="M335">
        <v>335</v>
      </c>
      <c r="N335">
        <f t="shared" ca="1" si="5"/>
        <v>0.99719352758422541</v>
      </c>
    </row>
    <row r="336" spans="13:14">
      <c r="M336">
        <v>336</v>
      </c>
      <c r="N336">
        <f t="shared" ca="1" si="5"/>
        <v>9.7754687438233567E-2</v>
      </c>
    </row>
    <row r="337" spans="13:14">
      <c r="M337">
        <v>337</v>
      </c>
      <c r="N337">
        <f t="shared" ca="1" si="5"/>
        <v>0.12723275902880848</v>
      </c>
    </row>
    <row r="338" spans="13:14">
      <c r="M338">
        <v>338</v>
      </c>
      <c r="N338">
        <f t="shared" ca="1" si="5"/>
        <v>0.58947669027067917</v>
      </c>
    </row>
    <row r="339" spans="13:14">
      <c r="M339">
        <v>339</v>
      </c>
      <c r="N339">
        <f t="shared" ca="1" si="5"/>
        <v>0.57284742068903149</v>
      </c>
    </row>
    <row r="340" spans="13:14">
      <c r="M340">
        <v>340</v>
      </c>
      <c r="N340">
        <f t="shared" ca="1" si="5"/>
        <v>0.93081135234633461</v>
      </c>
    </row>
    <row r="341" spans="13:14">
      <c r="M341">
        <v>341</v>
      </c>
      <c r="N341">
        <f t="shared" ca="1" si="5"/>
        <v>6.1531081105358432E-2</v>
      </c>
    </row>
    <row r="342" spans="13:14">
      <c r="M342">
        <v>342</v>
      </c>
      <c r="N342">
        <f t="shared" ca="1" si="5"/>
        <v>0.28729176895872599</v>
      </c>
    </row>
    <row r="343" spans="13:14">
      <c r="M343">
        <v>343</v>
      </c>
      <c r="N343">
        <f t="shared" ca="1" si="5"/>
        <v>0.72394985946308754</v>
      </c>
    </row>
    <row r="344" spans="13:14">
      <c r="M344">
        <v>344</v>
      </c>
      <c r="N344">
        <f t="shared" ca="1" si="5"/>
        <v>0.80196876246985838</v>
      </c>
    </row>
    <row r="345" spans="13:14">
      <c r="M345">
        <v>345</v>
      </c>
      <c r="N345">
        <f t="shared" ca="1" si="5"/>
        <v>0.11007223903898478</v>
      </c>
    </row>
    <row r="346" spans="13:14">
      <c r="M346">
        <v>346</v>
      </c>
      <c r="N346">
        <f t="shared" ca="1" si="5"/>
        <v>0.70501578725605119</v>
      </c>
    </row>
    <row r="347" spans="13:14">
      <c r="M347">
        <v>347</v>
      </c>
      <c r="N347">
        <f t="shared" ca="1" si="5"/>
        <v>2.2151779587002096E-2</v>
      </c>
    </row>
    <row r="348" spans="13:14">
      <c r="M348">
        <v>348</v>
      </c>
      <c r="N348">
        <f t="shared" ca="1" si="5"/>
        <v>8.0786860176374153E-2</v>
      </c>
    </row>
    <row r="349" spans="13:14">
      <c r="M349">
        <v>349</v>
      </c>
      <c r="N349">
        <f t="shared" ca="1" si="5"/>
        <v>0.45083452281179159</v>
      </c>
    </row>
    <row r="350" spans="13:14">
      <c r="M350">
        <v>350</v>
      </c>
      <c r="N350">
        <f t="shared" ca="1" si="5"/>
        <v>0.34215224812606593</v>
      </c>
    </row>
    <row r="351" spans="13:14">
      <c r="M351">
        <v>351</v>
      </c>
      <c r="N351">
        <f t="shared" ca="1" si="5"/>
        <v>0.94815486413256078</v>
      </c>
    </row>
    <row r="352" spans="13:14">
      <c r="M352">
        <v>352</v>
      </c>
      <c r="N352">
        <f t="shared" ca="1" si="5"/>
        <v>0.25558835017520143</v>
      </c>
    </row>
    <row r="353" spans="13:14">
      <c r="M353">
        <v>353</v>
      </c>
      <c r="N353">
        <f t="shared" ca="1" si="5"/>
        <v>9.9332835666903208E-3</v>
      </c>
    </row>
    <row r="354" spans="13:14">
      <c r="M354">
        <v>354</v>
      </c>
      <c r="N354">
        <f t="shared" ca="1" si="5"/>
        <v>0.35655176510742326</v>
      </c>
    </row>
    <row r="355" spans="13:14">
      <c r="M355">
        <v>355</v>
      </c>
      <c r="N355">
        <f t="shared" ca="1" si="5"/>
        <v>0.38819245686595694</v>
      </c>
    </row>
    <row r="356" spans="13:14">
      <c r="M356">
        <v>356</v>
      </c>
      <c r="N356">
        <f t="shared" ca="1" si="5"/>
        <v>0.2515375303698697</v>
      </c>
    </row>
    <row r="357" spans="13:14">
      <c r="M357">
        <v>357</v>
      </c>
      <c r="N357">
        <f t="shared" ca="1" si="5"/>
        <v>0.30638431179453551</v>
      </c>
    </row>
    <row r="358" spans="13:14">
      <c r="M358">
        <v>358</v>
      </c>
      <c r="N358">
        <f t="shared" ca="1" si="5"/>
        <v>0.67647881397565435</v>
      </c>
    </row>
    <row r="359" spans="13:14">
      <c r="M359">
        <v>359</v>
      </c>
      <c r="N359">
        <f t="shared" ca="1" si="5"/>
        <v>0.53977436235647502</v>
      </c>
    </row>
    <row r="360" spans="13:14">
      <c r="M360">
        <v>360</v>
      </c>
      <c r="N360">
        <f t="shared" ca="1" si="5"/>
        <v>0.87138504815314466</v>
      </c>
    </row>
    <row r="361" spans="13:14">
      <c r="M361">
        <v>361</v>
      </c>
      <c r="N361">
        <f t="shared" ca="1" si="5"/>
        <v>0.31365232756322214</v>
      </c>
    </row>
    <row r="362" spans="13:14">
      <c r="M362">
        <v>362</v>
      </c>
      <c r="N362">
        <f t="shared" ca="1" si="5"/>
        <v>0.74350477983536245</v>
      </c>
    </row>
    <row r="363" spans="13:14">
      <c r="M363">
        <v>363</v>
      </c>
      <c r="N363">
        <f t="shared" ca="1" si="5"/>
        <v>0.43687158105495438</v>
      </c>
    </row>
    <row r="364" spans="13:14">
      <c r="M364">
        <v>364</v>
      </c>
      <c r="N364">
        <f t="shared" ca="1" si="5"/>
        <v>0.46404507265730821</v>
      </c>
    </row>
    <row r="365" spans="13:14">
      <c r="M365">
        <v>365</v>
      </c>
      <c r="N365">
        <f t="shared" ca="1" si="5"/>
        <v>0.22919652877552377</v>
      </c>
    </row>
    <row r="366" spans="13:14">
      <c r="M366">
        <v>366</v>
      </c>
      <c r="N366">
        <f t="shared" ca="1" si="5"/>
        <v>0.54017712352001457</v>
      </c>
    </row>
    <row r="367" spans="13:14">
      <c r="M367">
        <v>367</v>
      </c>
      <c r="N367">
        <f t="shared" ca="1" si="5"/>
        <v>0.76492141244364298</v>
      </c>
    </row>
    <row r="368" spans="13:14">
      <c r="M368">
        <v>368</v>
      </c>
      <c r="N368">
        <f t="shared" ca="1" si="5"/>
        <v>0.40405362696168723</v>
      </c>
    </row>
    <row r="369" spans="13:14">
      <c r="M369">
        <v>369</v>
      </c>
      <c r="N369">
        <f t="shared" ca="1" si="5"/>
        <v>0.70928176297267798</v>
      </c>
    </row>
    <row r="370" spans="13:14">
      <c r="M370">
        <v>370</v>
      </c>
      <c r="N370">
        <f t="shared" ca="1" si="5"/>
        <v>0.90507879112689515</v>
      </c>
    </row>
    <row r="371" spans="13:14">
      <c r="M371">
        <v>371</v>
      </c>
      <c r="N371">
        <f t="shared" ca="1" si="5"/>
        <v>0.30915663716252784</v>
      </c>
    </row>
    <row r="372" spans="13:14">
      <c r="M372">
        <v>372</v>
      </c>
      <c r="N372">
        <f t="shared" ca="1" si="5"/>
        <v>5.2030981627859241E-2</v>
      </c>
    </row>
    <row r="373" spans="13:14">
      <c r="M373">
        <v>373</v>
      </c>
      <c r="N373">
        <f t="shared" ca="1" si="5"/>
        <v>0.73415929057989149</v>
      </c>
    </row>
    <row r="374" spans="13:14">
      <c r="M374">
        <v>374</v>
      </c>
      <c r="N374">
        <f t="shared" ca="1" si="5"/>
        <v>0.68458921203543266</v>
      </c>
    </row>
    <row r="375" spans="13:14">
      <c r="M375">
        <v>375</v>
      </c>
      <c r="N375">
        <f t="shared" ca="1" si="5"/>
        <v>0.46689279002308393</v>
      </c>
    </row>
    <row r="376" spans="13:14">
      <c r="M376">
        <v>376</v>
      </c>
      <c r="N376">
        <f t="shared" ca="1" si="5"/>
        <v>0.11936129652669614</v>
      </c>
    </row>
    <row r="377" spans="13:14">
      <c r="M377">
        <v>377</v>
      </c>
      <c r="N377">
        <f t="shared" ca="1" si="5"/>
        <v>0.27670806731797892</v>
      </c>
    </row>
    <row r="378" spans="13:14">
      <c r="M378">
        <v>378</v>
      </c>
      <c r="N378">
        <f t="shared" ca="1" si="5"/>
        <v>0.73055888704904337</v>
      </c>
    </row>
    <row r="379" spans="13:14">
      <c r="M379">
        <v>379</v>
      </c>
      <c r="N379">
        <f t="shared" ca="1" si="5"/>
        <v>0.24910419255804506</v>
      </c>
    </row>
    <row r="380" spans="13:14">
      <c r="M380">
        <v>380</v>
      </c>
      <c r="N380">
        <f t="shared" ca="1" si="5"/>
        <v>0.65892336457687861</v>
      </c>
    </row>
    <row r="381" spans="13:14">
      <c r="M381">
        <v>381</v>
      </c>
      <c r="N381">
        <f t="shared" ca="1" si="5"/>
        <v>0.91561141742288221</v>
      </c>
    </row>
    <row r="382" spans="13:14">
      <c r="M382">
        <v>382</v>
      </c>
      <c r="N382">
        <f t="shared" ca="1" si="5"/>
        <v>0.37594361182739822</v>
      </c>
    </row>
    <row r="383" spans="13:14">
      <c r="M383">
        <v>383</v>
      </c>
      <c r="N383">
        <f t="shared" ca="1" si="5"/>
        <v>0.53368793753997057</v>
      </c>
    </row>
    <row r="384" spans="13:14">
      <c r="M384">
        <v>384</v>
      </c>
      <c r="N384">
        <f t="shared" ca="1" si="5"/>
        <v>0.92335410966980325</v>
      </c>
    </row>
    <row r="385" spans="13:14">
      <c r="M385">
        <v>385</v>
      </c>
      <c r="N385">
        <f t="shared" ca="1" si="5"/>
        <v>0.50891263519582441</v>
      </c>
    </row>
    <row r="386" spans="13:14">
      <c r="M386">
        <v>386</v>
      </c>
      <c r="N386">
        <f t="shared" ref="N386:N449" ca="1" si="6">RAND()</f>
        <v>0.56307376544536547</v>
      </c>
    </row>
    <row r="387" spans="13:14">
      <c r="M387">
        <v>387</v>
      </c>
      <c r="N387">
        <f t="shared" ca="1" si="6"/>
        <v>0.97523708402015452</v>
      </c>
    </row>
    <row r="388" spans="13:14">
      <c r="M388">
        <v>388</v>
      </c>
      <c r="N388">
        <f t="shared" ca="1" si="6"/>
        <v>0.17613070541187126</v>
      </c>
    </row>
    <row r="389" spans="13:14">
      <c r="M389">
        <v>389</v>
      </c>
      <c r="N389">
        <f t="shared" ca="1" si="6"/>
        <v>0.18320130296500148</v>
      </c>
    </row>
    <row r="390" spans="13:14">
      <c r="M390">
        <v>390</v>
      </c>
      <c r="N390">
        <f t="shared" ca="1" si="6"/>
        <v>0.98276641278721133</v>
      </c>
    </row>
    <row r="391" spans="13:14">
      <c r="M391">
        <v>391</v>
      </c>
      <c r="N391">
        <f t="shared" ca="1" si="6"/>
        <v>0.59795205183293643</v>
      </c>
    </row>
    <row r="392" spans="13:14">
      <c r="M392">
        <v>392</v>
      </c>
      <c r="N392">
        <f t="shared" ca="1" si="6"/>
        <v>0.69110339583903269</v>
      </c>
    </row>
    <row r="393" spans="13:14">
      <c r="M393">
        <v>393</v>
      </c>
      <c r="N393">
        <f t="shared" ca="1" si="6"/>
        <v>0.76683221287142223</v>
      </c>
    </row>
    <row r="394" spans="13:14">
      <c r="M394">
        <v>394</v>
      </c>
      <c r="N394">
        <f t="shared" ca="1" si="6"/>
        <v>0.6607647924567166</v>
      </c>
    </row>
    <row r="395" spans="13:14">
      <c r="M395">
        <v>395</v>
      </c>
      <c r="N395">
        <f t="shared" ca="1" si="6"/>
        <v>0.71112962225634568</v>
      </c>
    </row>
    <row r="396" spans="13:14">
      <c r="M396">
        <v>396</v>
      </c>
      <c r="N396">
        <f t="shared" ca="1" si="6"/>
        <v>0.4732644322784465</v>
      </c>
    </row>
    <row r="397" spans="13:14">
      <c r="M397">
        <v>397</v>
      </c>
      <c r="N397">
        <f t="shared" ca="1" si="6"/>
        <v>0.21250391702134985</v>
      </c>
    </row>
    <row r="398" spans="13:14">
      <c r="M398">
        <v>398</v>
      </c>
      <c r="N398">
        <f t="shared" ca="1" si="6"/>
        <v>0.41456278432961158</v>
      </c>
    </row>
    <row r="399" spans="13:14">
      <c r="M399">
        <v>399</v>
      </c>
      <c r="N399">
        <f t="shared" ca="1" si="6"/>
        <v>0.92815417925433974</v>
      </c>
    </row>
    <row r="400" spans="13:14">
      <c r="M400">
        <v>400</v>
      </c>
      <c r="N400">
        <f t="shared" ca="1" si="6"/>
        <v>0.47831708850277144</v>
      </c>
    </row>
    <row r="401" spans="13:14">
      <c r="M401">
        <v>401</v>
      </c>
      <c r="N401">
        <f t="shared" ca="1" si="6"/>
        <v>7.6621918111747567E-2</v>
      </c>
    </row>
    <row r="402" spans="13:14">
      <c r="M402">
        <v>402</v>
      </c>
      <c r="N402">
        <f t="shared" ca="1" si="6"/>
        <v>0.49776408092282648</v>
      </c>
    </row>
    <row r="403" spans="13:14">
      <c r="M403">
        <v>403</v>
      </c>
      <c r="N403">
        <f t="shared" ca="1" si="6"/>
        <v>0.24465125758503703</v>
      </c>
    </row>
    <row r="404" spans="13:14">
      <c r="M404">
        <v>404</v>
      </c>
      <c r="N404">
        <f t="shared" ca="1" si="6"/>
        <v>0.93568879881743894</v>
      </c>
    </row>
    <row r="405" spans="13:14">
      <c r="M405">
        <v>405</v>
      </c>
      <c r="N405">
        <f t="shared" ca="1" si="6"/>
        <v>0.97221457973435177</v>
      </c>
    </row>
    <row r="406" spans="13:14">
      <c r="M406">
        <v>406</v>
      </c>
      <c r="N406">
        <f t="shared" ca="1" si="6"/>
        <v>0.59012091144851508</v>
      </c>
    </row>
    <row r="407" spans="13:14">
      <c r="M407">
        <v>407</v>
      </c>
      <c r="N407">
        <f t="shared" ca="1" si="6"/>
        <v>0.88718428242335445</v>
      </c>
    </row>
    <row r="408" spans="13:14">
      <c r="M408">
        <v>408</v>
      </c>
      <c r="N408">
        <f t="shared" ca="1" si="6"/>
        <v>8.1530500130366779E-2</v>
      </c>
    </row>
    <row r="409" spans="13:14">
      <c r="M409">
        <v>409</v>
      </c>
      <c r="N409">
        <f t="shared" ca="1" si="6"/>
        <v>0.65476523597045921</v>
      </c>
    </row>
    <row r="410" spans="13:14">
      <c r="M410">
        <v>410</v>
      </c>
      <c r="N410">
        <f t="shared" ca="1" si="6"/>
        <v>0.61356931980185214</v>
      </c>
    </row>
    <row r="411" spans="13:14">
      <c r="M411">
        <v>411</v>
      </c>
      <c r="N411">
        <f t="shared" ca="1" si="6"/>
        <v>0.5996147057993948</v>
      </c>
    </row>
    <row r="412" spans="13:14">
      <c r="M412">
        <v>412</v>
      </c>
      <c r="N412">
        <f t="shared" ca="1" si="6"/>
        <v>0.61882058980772126</v>
      </c>
    </row>
    <row r="413" spans="13:14">
      <c r="M413">
        <v>413</v>
      </c>
      <c r="N413">
        <f t="shared" ca="1" si="6"/>
        <v>0.4916283143944975</v>
      </c>
    </row>
    <row r="414" spans="13:14">
      <c r="M414">
        <v>414</v>
      </c>
      <c r="N414">
        <f t="shared" ca="1" si="6"/>
        <v>0.23497746237515127</v>
      </c>
    </row>
    <row r="415" spans="13:14">
      <c r="M415">
        <v>415</v>
      </c>
      <c r="N415">
        <f t="shared" ca="1" si="6"/>
        <v>0.65725674721449789</v>
      </c>
    </row>
    <row r="416" spans="13:14">
      <c r="M416">
        <v>416</v>
      </c>
      <c r="N416">
        <f t="shared" ca="1" si="6"/>
        <v>0.26083865242773818</v>
      </c>
    </row>
    <row r="417" spans="13:14">
      <c r="M417">
        <v>417</v>
      </c>
      <c r="N417">
        <f t="shared" ca="1" si="6"/>
        <v>0.92537494037457435</v>
      </c>
    </row>
    <row r="418" spans="13:14">
      <c r="M418">
        <v>418</v>
      </c>
      <c r="N418">
        <f t="shared" ca="1" si="6"/>
        <v>0.94976422799849747</v>
      </c>
    </row>
    <row r="419" spans="13:14">
      <c r="M419">
        <v>419</v>
      </c>
      <c r="N419">
        <f t="shared" ca="1" si="6"/>
        <v>0.62904759010056832</v>
      </c>
    </row>
    <row r="420" spans="13:14">
      <c r="M420">
        <v>420</v>
      </c>
      <c r="N420">
        <f t="shared" ca="1" si="6"/>
        <v>0.65397891232406025</v>
      </c>
    </row>
    <row r="421" spans="13:14">
      <c r="M421">
        <v>421</v>
      </c>
      <c r="N421">
        <f t="shared" ca="1" si="6"/>
        <v>0.43896815047188942</v>
      </c>
    </row>
    <row r="422" spans="13:14">
      <c r="M422">
        <v>422</v>
      </c>
      <c r="N422">
        <f t="shared" ca="1" si="6"/>
        <v>0.96568381096924405</v>
      </c>
    </row>
    <row r="423" spans="13:14">
      <c r="M423">
        <v>423</v>
      </c>
      <c r="N423">
        <f t="shared" ca="1" si="6"/>
        <v>0.51061774713324426</v>
      </c>
    </row>
    <row r="424" spans="13:14">
      <c r="M424">
        <v>424</v>
      </c>
      <c r="N424">
        <f t="shared" ca="1" si="6"/>
        <v>0.41409047099878737</v>
      </c>
    </row>
    <row r="425" spans="13:14">
      <c r="M425">
        <v>425</v>
      </c>
      <c r="N425">
        <f t="shared" ca="1" si="6"/>
        <v>0.3356409735319601</v>
      </c>
    </row>
    <row r="426" spans="13:14">
      <c r="M426">
        <v>426</v>
      </c>
      <c r="N426">
        <f t="shared" ca="1" si="6"/>
        <v>0.4717702658530385</v>
      </c>
    </row>
    <row r="427" spans="13:14">
      <c r="M427">
        <v>427</v>
      </c>
      <c r="N427">
        <f t="shared" ca="1" si="6"/>
        <v>0.92921541125235052</v>
      </c>
    </row>
    <row r="428" spans="13:14">
      <c r="M428">
        <v>428</v>
      </c>
      <c r="N428">
        <f t="shared" ca="1" si="6"/>
        <v>0.49594256876966636</v>
      </c>
    </row>
    <row r="429" spans="13:14">
      <c r="M429">
        <v>429</v>
      </c>
      <c r="N429">
        <f t="shared" ca="1" si="6"/>
        <v>0.77780739936390009</v>
      </c>
    </row>
    <row r="430" spans="13:14">
      <c r="M430">
        <v>430</v>
      </c>
      <c r="N430">
        <f t="shared" ca="1" si="6"/>
        <v>0.56517926278061825</v>
      </c>
    </row>
    <row r="431" spans="13:14">
      <c r="M431">
        <v>431</v>
      </c>
      <c r="N431">
        <f t="shared" ca="1" si="6"/>
        <v>0.82365535296086567</v>
      </c>
    </row>
    <row r="432" spans="13:14">
      <c r="M432">
        <v>432</v>
      </c>
      <c r="N432">
        <f t="shared" ca="1" si="6"/>
        <v>4.1282775255368387E-2</v>
      </c>
    </row>
    <row r="433" spans="13:14">
      <c r="M433">
        <v>433</v>
      </c>
      <c r="N433">
        <f t="shared" ca="1" si="6"/>
        <v>0.77030560615941734</v>
      </c>
    </row>
    <row r="434" spans="13:14">
      <c r="M434">
        <v>434</v>
      </c>
      <c r="N434">
        <f t="shared" ca="1" si="6"/>
        <v>0.60306482874684209</v>
      </c>
    </row>
    <row r="435" spans="13:14">
      <c r="M435">
        <v>435</v>
      </c>
      <c r="N435">
        <f t="shared" ca="1" si="6"/>
        <v>0.58328959002412106</v>
      </c>
    </row>
    <row r="436" spans="13:14">
      <c r="M436">
        <v>436</v>
      </c>
      <c r="N436">
        <f t="shared" ca="1" si="6"/>
        <v>0.14301628514222475</v>
      </c>
    </row>
    <row r="437" spans="13:14">
      <c r="M437">
        <v>437</v>
      </c>
      <c r="N437">
        <f t="shared" ca="1" si="6"/>
        <v>0.17017056859249013</v>
      </c>
    </row>
    <row r="438" spans="13:14">
      <c r="M438">
        <v>438</v>
      </c>
      <c r="N438">
        <f t="shared" ca="1" si="6"/>
        <v>0.84806761128938701</v>
      </c>
    </row>
    <row r="439" spans="13:14">
      <c r="M439">
        <v>439</v>
      </c>
      <c r="N439">
        <f t="shared" ca="1" si="6"/>
        <v>0.60752519367686419</v>
      </c>
    </row>
    <row r="440" spans="13:14">
      <c r="M440">
        <v>440</v>
      </c>
      <c r="N440">
        <f t="shared" ca="1" si="6"/>
        <v>0.40131946149429298</v>
      </c>
    </row>
    <row r="441" spans="13:14">
      <c r="M441">
        <v>441</v>
      </c>
      <c r="N441">
        <f t="shared" ca="1" si="6"/>
        <v>0.50963031056860331</v>
      </c>
    </row>
    <row r="442" spans="13:14">
      <c r="M442">
        <v>442</v>
      </c>
      <c r="N442">
        <f t="shared" ca="1" si="6"/>
        <v>0.70070570762901019</v>
      </c>
    </row>
    <row r="443" spans="13:14">
      <c r="M443">
        <v>443</v>
      </c>
      <c r="N443">
        <f t="shared" ca="1" si="6"/>
        <v>0.17852377840376765</v>
      </c>
    </row>
    <row r="444" spans="13:14">
      <c r="M444">
        <v>444</v>
      </c>
      <c r="N444">
        <f t="shared" ca="1" si="6"/>
        <v>0.64192070784721511</v>
      </c>
    </row>
    <row r="445" spans="13:14">
      <c r="M445">
        <v>445</v>
      </c>
      <c r="N445">
        <f t="shared" ca="1" si="6"/>
        <v>0.96255151955445362</v>
      </c>
    </row>
    <row r="446" spans="13:14">
      <c r="M446">
        <v>446</v>
      </c>
      <c r="N446">
        <f t="shared" ca="1" si="6"/>
        <v>4.3213238467624926E-2</v>
      </c>
    </row>
    <row r="447" spans="13:14">
      <c r="M447">
        <v>447</v>
      </c>
      <c r="N447">
        <f t="shared" ca="1" si="6"/>
        <v>0.47843673369843831</v>
      </c>
    </row>
    <row r="448" spans="13:14">
      <c r="M448">
        <v>448</v>
      </c>
      <c r="N448">
        <f t="shared" ca="1" si="6"/>
        <v>1.5257332388062039E-2</v>
      </c>
    </row>
    <row r="449" spans="13:14">
      <c r="M449">
        <v>449</v>
      </c>
      <c r="N449">
        <f t="shared" ca="1" si="6"/>
        <v>0.82766130974611807</v>
      </c>
    </row>
    <row r="450" spans="13:14">
      <c r="M450">
        <v>450</v>
      </c>
      <c r="N450">
        <f t="shared" ref="N450:N513" ca="1" si="7">RAND()</f>
        <v>0.16642116780999761</v>
      </c>
    </row>
    <row r="451" spans="13:14">
      <c r="M451">
        <v>451</v>
      </c>
      <c r="N451">
        <f t="shared" ca="1" si="7"/>
        <v>0.89476810897809167</v>
      </c>
    </row>
    <row r="452" spans="13:14">
      <c r="M452">
        <v>452</v>
      </c>
      <c r="N452">
        <f t="shared" ca="1" si="7"/>
        <v>0.17231783467848327</v>
      </c>
    </row>
    <row r="453" spans="13:14">
      <c r="M453">
        <v>453</v>
      </c>
      <c r="N453">
        <f t="shared" ca="1" si="7"/>
        <v>0.66595754096726267</v>
      </c>
    </row>
    <row r="454" spans="13:14">
      <c r="M454">
        <v>454</v>
      </c>
      <c r="N454">
        <f t="shared" ca="1" si="7"/>
        <v>0.93020479924396171</v>
      </c>
    </row>
    <row r="455" spans="13:14">
      <c r="M455">
        <v>455</v>
      </c>
      <c r="N455">
        <f t="shared" ca="1" si="7"/>
        <v>0.1070456365969239</v>
      </c>
    </row>
    <row r="456" spans="13:14">
      <c r="M456">
        <v>456</v>
      </c>
      <c r="N456">
        <f t="shared" ca="1" si="7"/>
        <v>0.93294082195418726</v>
      </c>
    </row>
    <row r="457" spans="13:14">
      <c r="M457">
        <v>457</v>
      </c>
      <c r="N457">
        <f t="shared" ca="1" si="7"/>
        <v>0.92663522559452716</v>
      </c>
    </row>
    <row r="458" spans="13:14">
      <c r="M458">
        <v>458</v>
      </c>
      <c r="N458">
        <f t="shared" ca="1" si="7"/>
        <v>0.50850942817110734</v>
      </c>
    </row>
    <row r="459" spans="13:14">
      <c r="M459">
        <v>459</v>
      </c>
      <c r="N459">
        <f t="shared" ca="1" si="7"/>
        <v>3.159534130754782E-2</v>
      </c>
    </row>
    <row r="460" spans="13:14">
      <c r="M460">
        <v>460</v>
      </c>
      <c r="N460">
        <f t="shared" ca="1" si="7"/>
        <v>0.96811081577867419</v>
      </c>
    </row>
    <row r="461" spans="13:14">
      <c r="M461">
        <v>461</v>
      </c>
      <c r="N461">
        <f t="shared" ca="1" si="7"/>
        <v>0.8571125089100271</v>
      </c>
    </row>
    <row r="462" spans="13:14">
      <c r="M462">
        <v>462</v>
      </c>
      <c r="N462">
        <f t="shared" ca="1" si="7"/>
        <v>0.20131935228311892</v>
      </c>
    </row>
    <row r="463" spans="13:14">
      <c r="M463">
        <v>463</v>
      </c>
      <c r="N463">
        <f t="shared" ca="1" si="7"/>
        <v>3.4331254242840004E-2</v>
      </c>
    </row>
    <row r="464" spans="13:14">
      <c r="M464">
        <v>464</v>
      </c>
      <c r="N464">
        <f t="shared" ca="1" si="7"/>
        <v>0.20504658469814907</v>
      </c>
    </row>
    <row r="465" spans="13:14">
      <c r="M465">
        <v>465</v>
      </c>
      <c r="N465">
        <f t="shared" ca="1" si="7"/>
        <v>0.6082313708680589</v>
      </c>
    </row>
    <row r="466" spans="13:14">
      <c r="M466">
        <v>466</v>
      </c>
      <c r="N466">
        <f t="shared" ca="1" si="7"/>
        <v>0.66997346406144809</v>
      </c>
    </row>
    <row r="467" spans="13:14">
      <c r="M467">
        <v>467</v>
      </c>
      <c r="N467">
        <f t="shared" ca="1" si="7"/>
        <v>0.94787336511229192</v>
      </c>
    </row>
    <row r="468" spans="13:14">
      <c r="M468">
        <v>468</v>
      </c>
      <c r="N468">
        <f t="shared" ca="1" si="7"/>
        <v>0.57232068592847396</v>
      </c>
    </row>
    <row r="469" spans="13:14">
      <c r="M469">
        <v>469</v>
      </c>
      <c r="N469">
        <f t="shared" ca="1" si="7"/>
        <v>0.43138761476646792</v>
      </c>
    </row>
    <row r="470" spans="13:14">
      <c r="M470">
        <v>470</v>
      </c>
      <c r="N470">
        <f t="shared" ca="1" si="7"/>
        <v>0.71851372481427633</v>
      </c>
    </row>
    <row r="471" spans="13:14">
      <c r="M471">
        <v>471</v>
      </c>
      <c r="N471">
        <f t="shared" ca="1" si="7"/>
        <v>0.91765252269414166</v>
      </c>
    </row>
    <row r="472" spans="13:14">
      <c r="M472">
        <v>472</v>
      </c>
      <c r="N472">
        <f t="shared" ca="1" si="7"/>
        <v>0.93329153008959542</v>
      </c>
    </row>
    <row r="473" spans="13:14">
      <c r="M473">
        <v>473</v>
      </c>
      <c r="N473">
        <f t="shared" ca="1" si="7"/>
        <v>0.94989914342289516</v>
      </c>
    </row>
    <row r="474" spans="13:14">
      <c r="M474">
        <v>474</v>
      </c>
      <c r="N474">
        <f t="shared" ca="1" si="7"/>
        <v>0.33374969519280984</v>
      </c>
    </row>
    <row r="475" spans="13:14">
      <c r="M475">
        <v>475</v>
      </c>
      <c r="N475">
        <f t="shared" ca="1" si="7"/>
        <v>0.17670080922657427</v>
      </c>
    </row>
    <row r="476" spans="13:14">
      <c r="M476">
        <v>476</v>
      </c>
      <c r="N476">
        <f t="shared" ca="1" si="7"/>
        <v>0.19566806754467603</v>
      </c>
    </row>
    <row r="477" spans="13:14">
      <c r="M477">
        <v>477</v>
      </c>
      <c r="N477">
        <f t="shared" ca="1" si="7"/>
        <v>0.45967043526595752</v>
      </c>
    </row>
    <row r="478" spans="13:14">
      <c r="M478">
        <v>478</v>
      </c>
      <c r="N478">
        <f t="shared" ca="1" si="7"/>
        <v>0.91354890915118325</v>
      </c>
    </row>
    <row r="479" spans="13:14">
      <c r="M479">
        <v>479</v>
      </c>
      <c r="N479">
        <f t="shared" ca="1" si="7"/>
        <v>0.25969084463761138</v>
      </c>
    </row>
    <row r="480" spans="13:14">
      <c r="M480">
        <v>480</v>
      </c>
      <c r="N480">
        <f t="shared" ca="1" si="7"/>
        <v>0.69538728701630714</v>
      </c>
    </row>
    <row r="481" spans="13:14">
      <c r="M481">
        <v>481</v>
      </c>
      <c r="N481">
        <f t="shared" ca="1" si="7"/>
        <v>0.77441996287700943</v>
      </c>
    </row>
    <row r="482" spans="13:14">
      <c r="M482">
        <v>482</v>
      </c>
      <c r="N482">
        <f t="shared" ca="1" si="7"/>
        <v>0.14220301726370632</v>
      </c>
    </row>
    <row r="483" spans="13:14">
      <c r="M483">
        <v>483</v>
      </c>
      <c r="N483">
        <f t="shared" ca="1" si="7"/>
        <v>0.33710106557263231</v>
      </c>
    </row>
    <row r="484" spans="13:14">
      <c r="M484">
        <v>484</v>
      </c>
      <c r="N484">
        <f t="shared" ca="1" si="7"/>
        <v>0.54722284327655957</v>
      </c>
    </row>
    <row r="485" spans="13:14">
      <c r="M485">
        <v>485</v>
      </c>
      <c r="N485">
        <f t="shared" ca="1" si="7"/>
        <v>0.88737231605900524</v>
      </c>
    </row>
    <row r="486" spans="13:14">
      <c r="M486">
        <v>486</v>
      </c>
      <c r="N486">
        <f t="shared" ca="1" si="7"/>
        <v>0.33747921683238186</v>
      </c>
    </row>
    <row r="487" spans="13:14">
      <c r="M487">
        <v>487</v>
      </c>
      <c r="N487">
        <f t="shared" ca="1" si="7"/>
        <v>0.17023650819865122</v>
      </c>
    </row>
    <row r="488" spans="13:14">
      <c r="M488">
        <v>488</v>
      </c>
      <c r="N488">
        <f t="shared" ca="1" si="7"/>
        <v>0.41253282628146326</v>
      </c>
    </row>
    <row r="489" spans="13:14">
      <c r="M489">
        <v>489</v>
      </c>
      <c r="N489">
        <f t="shared" ca="1" si="7"/>
        <v>0.90867497487697158</v>
      </c>
    </row>
    <row r="490" spans="13:14">
      <c r="M490">
        <v>490</v>
      </c>
      <c r="N490">
        <f t="shared" ca="1" si="7"/>
        <v>0.3903381769887555</v>
      </c>
    </row>
    <row r="491" spans="13:14">
      <c r="M491">
        <v>491</v>
      </c>
      <c r="N491">
        <f t="shared" ca="1" si="7"/>
        <v>0.66661416268402096</v>
      </c>
    </row>
    <row r="492" spans="13:14">
      <c r="M492">
        <v>492</v>
      </c>
      <c r="N492">
        <f t="shared" ca="1" si="7"/>
        <v>0.81093225407039649</v>
      </c>
    </row>
    <row r="493" spans="13:14">
      <c r="M493">
        <v>493</v>
      </c>
      <c r="N493">
        <f t="shared" ca="1" si="7"/>
        <v>0.29545925219049085</v>
      </c>
    </row>
    <row r="494" spans="13:14">
      <c r="M494">
        <v>494</v>
      </c>
      <c r="N494">
        <f t="shared" ca="1" si="7"/>
        <v>0.88047759950131432</v>
      </c>
    </row>
    <row r="495" spans="13:14">
      <c r="M495">
        <v>495</v>
      </c>
      <c r="N495">
        <f t="shared" ca="1" si="7"/>
        <v>0.83566694436206745</v>
      </c>
    </row>
    <row r="496" spans="13:14">
      <c r="M496">
        <v>496</v>
      </c>
      <c r="N496">
        <f t="shared" ca="1" si="7"/>
        <v>0.27663655449129188</v>
      </c>
    </row>
    <row r="497" spans="13:14">
      <c r="M497">
        <v>497</v>
      </c>
      <c r="N497">
        <f t="shared" ca="1" si="7"/>
        <v>9.4412640637744349E-3</v>
      </c>
    </row>
    <row r="498" spans="13:14">
      <c r="M498">
        <v>498</v>
      </c>
      <c r="N498">
        <f t="shared" ca="1" si="7"/>
        <v>0.91800611282361633</v>
      </c>
    </row>
    <row r="499" spans="13:14">
      <c r="M499">
        <v>499</v>
      </c>
      <c r="N499">
        <f t="shared" ca="1" si="7"/>
        <v>1.4270512523308909E-3</v>
      </c>
    </row>
    <row r="500" spans="13:14">
      <c r="M500">
        <v>500</v>
      </c>
      <c r="N500">
        <f t="shared" ca="1" si="7"/>
        <v>0.88683486568215741</v>
      </c>
    </row>
    <row r="501" spans="13:14">
      <c r="M501">
        <v>501</v>
      </c>
      <c r="N501">
        <f t="shared" ca="1" si="7"/>
        <v>0.30336580812817893</v>
      </c>
    </row>
    <row r="502" spans="13:14">
      <c r="M502">
        <v>502</v>
      </c>
      <c r="N502">
        <f t="shared" ca="1" si="7"/>
        <v>0.67188073756919597</v>
      </c>
    </row>
    <row r="503" spans="13:14">
      <c r="M503">
        <v>503</v>
      </c>
      <c r="N503">
        <f t="shared" ca="1" si="7"/>
        <v>0.74320523311956976</v>
      </c>
    </row>
    <row r="504" spans="13:14">
      <c r="M504">
        <v>504</v>
      </c>
      <c r="N504">
        <f t="shared" ca="1" si="7"/>
        <v>0.14452157821886846</v>
      </c>
    </row>
    <row r="505" spans="13:14">
      <c r="M505">
        <v>505</v>
      </c>
      <c r="N505">
        <f t="shared" ca="1" si="7"/>
        <v>0.90486934954917086</v>
      </c>
    </row>
    <row r="506" spans="13:14">
      <c r="M506">
        <v>506</v>
      </c>
      <c r="N506">
        <f t="shared" ca="1" si="7"/>
        <v>0.52349322459093295</v>
      </c>
    </row>
    <row r="507" spans="13:14">
      <c r="M507">
        <v>507</v>
      </c>
      <c r="N507">
        <f t="shared" ca="1" si="7"/>
        <v>0.45302658497329107</v>
      </c>
    </row>
    <row r="508" spans="13:14">
      <c r="M508">
        <v>508</v>
      </c>
      <c r="N508">
        <f t="shared" ca="1" si="7"/>
        <v>0.15766848792372068</v>
      </c>
    </row>
    <row r="509" spans="13:14">
      <c r="M509">
        <v>509</v>
      </c>
      <c r="N509">
        <f t="shared" ca="1" si="7"/>
        <v>2.7324149867925307E-2</v>
      </c>
    </row>
    <row r="510" spans="13:14">
      <c r="M510">
        <v>510</v>
      </c>
      <c r="N510">
        <f t="shared" ca="1" si="7"/>
        <v>0.36954008762941681</v>
      </c>
    </row>
    <row r="511" spans="13:14">
      <c r="M511">
        <v>511</v>
      </c>
      <c r="N511">
        <f t="shared" ca="1" si="7"/>
        <v>0.77169219654736798</v>
      </c>
    </row>
    <row r="512" spans="13:14">
      <c r="M512">
        <v>512</v>
      </c>
      <c r="N512">
        <f t="shared" ca="1" si="7"/>
        <v>0.12544146333994322</v>
      </c>
    </row>
    <row r="513" spans="13:14">
      <c r="M513">
        <v>513</v>
      </c>
      <c r="N513">
        <f t="shared" ca="1" si="7"/>
        <v>0.55599476769126888</v>
      </c>
    </row>
    <row r="514" spans="13:14">
      <c r="M514">
        <v>514</v>
      </c>
      <c r="N514">
        <f t="shared" ref="N514:N516" ca="1" si="8">RAND()</f>
        <v>0.64707256607259955</v>
      </c>
    </row>
    <row r="515" spans="13:14">
      <c r="M515">
        <v>515</v>
      </c>
      <c r="N515">
        <f t="shared" ca="1" si="8"/>
        <v>0.50850117093048897</v>
      </c>
    </row>
    <row r="516" spans="13:14">
      <c r="M516">
        <v>516</v>
      </c>
      <c r="N516">
        <f t="shared" ca="1" si="8"/>
        <v>0.66543666217808339</v>
      </c>
    </row>
  </sheetData>
  <customSheetViews>
    <customSheetView guid="{45401245-7BAA-485D-9629-82ED17D87BFD}" scale="90" state="hidden" topLeftCell="A4">
      <selection activeCell="G32" sqref="G32"/>
      <pageMargins left="0.7" right="0.7" top="0.75" bottom="0.75" header="0.3" footer="0.3"/>
      <pageSetup paperSize="9" orientation="portrait" r:id="rId1"/>
    </customSheetView>
    <customSheetView guid="{C4D4ACEC-B458-4A5D-9F1A-4A82549D8828}" scale="90" state="hidden" topLeftCell="A4">
      <selection activeCell="G32" sqref="G32"/>
      <pageMargins left="0.7" right="0.7" top="0.75" bottom="0.75" header="0.3" footer="0.3"/>
      <pageSetup paperSize="9" orientation="portrait" r:id="rId2"/>
    </customSheetView>
    <customSheetView guid="{1C075FF3-B800-4506-BF22-F84DF5A1AE5B}" scale="110" state="hidden">
      <selection activeCell="F7" sqref="F7"/>
      <pageMargins left="0.7" right="0.7" top="0.75" bottom="0.75" header="0.3" footer="0.3"/>
      <pageSetup paperSize="9" orientation="portrait" r:id="rId3"/>
    </customSheetView>
    <customSheetView guid="{F74985D9-FB1E-4455-9D27-6D5CA4FE4CC0}" scale="90" state="hidden" topLeftCell="A4">
      <selection activeCell="G32" sqref="G32"/>
      <pageMargins left="0.7" right="0.7" top="0.75" bottom="0.75" header="0.3" footer="0.3"/>
      <pageSetup paperSize="9" orientation="portrait" r:id="rId4"/>
    </customSheetView>
  </customSheetViews>
  <mergeCells count="6">
    <mergeCell ref="B1:D1"/>
    <mergeCell ref="B2:B6"/>
    <mergeCell ref="B7:B11"/>
    <mergeCell ref="C2:C6"/>
    <mergeCell ref="D3:D6"/>
    <mergeCell ref="C8:D11"/>
  </mergeCells>
  <pageMargins left="0.7" right="0.7" top="0.75" bottom="0.75" header="0.3" footer="0.3"/>
  <pageSetup paperSize="9" orientation="portrait" r:id="rId5"/>
  <legacyDrawing r:id="rId6"/>
</worksheet>
</file>

<file path=xl/worksheets/sheet7.xml><?xml version="1.0" encoding="utf-8"?>
<worksheet xmlns="http://schemas.openxmlformats.org/spreadsheetml/2006/main" xmlns:r="http://schemas.openxmlformats.org/officeDocument/2006/relationships">
  <dimension ref="A1:F32"/>
  <sheetViews>
    <sheetView tabSelected="1" zoomScale="80" zoomScaleNormal="80" workbookViewId="0">
      <selection activeCell="F5" sqref="F5"/>
    </sheetView>
  </sheetViews>
  <sheetFormatPr defaultRowHeight="30" customHeight="1"/>
  <cols>
    <col min="1" max="1" width="6.28515625" customWidth="1"/>
    <col min="2" max="2" width="29.42578125" customWidth="1"/>
    <col min="3" max="3" width="94.5703125" customWidth="1"/>
    <col min="6" max="6" width="81.140625" customWidth="1"/>
  </cols>
  <sheetData>
    <row r="1" spans="1:6" ht="30" customHeight="1">
      <c r="B1" s="30" t="s">
        <v>13</v>
      </c>
      <c r="C1" t="s">
        <v>14</v>
      </c>
    </row>
    <row r="3" spans="1:6" ht="54.75" customHeight="1">
      <c r="A3" s="18">
        <v>1</v>
      </c>
      <c r="B3" s="29" t="str">
        <f ca="1">'Do now r Qs'!F7</f>
        <v>Fixing things instead of throwing them away is an example of which of the 6 Rs?</v>
      </c>
      <c r="C3" s="18"/>
      <c r="F3" s="31" t="s">
        <v>15</v>
      </c>
    </row>
    <row r="4" spans="1:6" ht="54.75" customHeight="1">
      <c r="A4" s="18">
        <v>2</v>
      </c>
      <c r="B4" s="29" t="str">
        <f ca="1">'Do now r Qs'!F8</f>
        <v>Why might a company incorporate planned obsolescence into its products?</v>
      </c>
      <c r="C4" s="18"/>
    </row>
    <row r="5" spans="1:6" ht="54.75" customHeight="1">
      <c r="A5" s="18">
        <v>3</v>
      </c>
      <c r="B5" s="29" t="str">
        <f ca="1">'Do now r Qs'!F9</f>
        <v>The three parts of a manufacturing system are input, _____ and output. (name the missing part)</v>
      </c>
      <c r="C5" s="18"/>
    </row>
    <row r="6" spans="1:6" ht="54.75" customHeight="1">
      <c r="A6" s="18">
        <v>4</v>
      </c>
      <c r="B6" s="29" t="str">
        <f ca="1">'Do now r Qs'!F10</f>
        <v>What are the three parts of a system?</v>
      </c>
      <c r="C6" s="18"/>
    </row>
    <row r="7" spans="1:6" ht="54.75" customHeight="1">
      <c r="A7" s="18">
        <v>5</v>
      </c>
      <c r="B7" s="29" t="str">
        <f ca="1">'Do now r Qs'!F11</f>
        <v>A material’s ability to withstand scratches, abrasion or denting</v>
      </c>
      <c r="C7" s="18"/>
    </row>
    <row r="8" spans="1:6" ht="54.75" customHeight="1">
      <c r="A8" s="18">
        <v>6</v>
      </c>
      <c r="B8" s="29" t="str">
        <f ca="1">'Do now r Qs'!F12</f>
        <v>What is the word used to describe the impact of a process or product on the environment?</v>
      </c>
      <c r="C8" s="18"/>
    </row>
    <row r="9" spans="1:6" ht="54.75" customHeight="1">
      <c r="A9" s="18">
        <v>7</v>
      </c>
      <c r="B9" s="29" t="str">
        <f ca="1">'Do now r Qs'!F13</f>
        <v>Give one advantage of CAD/CAM</v>
      </c>
      <c r="C9" s="18"/>
    </row>
    <row r="10" spans="1:6" ht="54.75" customHeight="1">
      <c r="A10" s="18">
        <v>8</v>
      </c>
      <c r="B10" s="29" t="str">
        <f ca="1">'Do now r Qs'!F14</f>
        <v>What does CNC stand for?</v>
      </c>
      <c r="C10" s="18"/>
    </row>
    <row r="11" spans="1:6" ht="54.75" customHeight="1">
      <c r="A11" s="18">
        <v>9</v>
      </c>
      <c r="B11" s="29" t="str">
        <f ca="1">'Do now r Qs'!F15</f>
        <v>Promoting a product online through social media, email or search engine is known as?</v>
      </c>
      <c r="C11" s="18"/>
    </row>
    <row r="12" spans="1:6" ht="54.75" customHeight="1">
      <c r="A12" s="18">
        <v>10</v>
      </c>
      <c r="B12" s="29" t="str">
        <f ca="1">'Do now r Qs'!F16</f>
        <v xml:space="preserve">What does CAM stand for? </v>
      </c>
      <c r="C12" s="18"/>
    </row>
    <row r="13" spans="1:6" ht="54.75" customHeight="1">
      <c r="A13" s="18">
        <v>11</v>
      </c>
      <c r="B13" s="29" t="str">
        <f ca="1">'Do now r Qs'!F17</f>
        <v>Name the organisation that ensures workers/ farmers get a fair price and conditions</v>
      </c>
      <c r="C13" s="18"/>
    </row>
    <row r="14" spans="1:6" ht="54.75" customHeight="1">
      <c r="A14" s="18">
        <v>12</v>
      </c>
      <c r="B14" s="29" t="str">
        <f ca="1">'Do now r Qs'!F18</f>
        <v>Give one argument for the use of renewable energy</v>
      </c>
      <c r="C14" s="18"/>
    </row>
    <row r="15" spans="1:6" ht="54.75" customHeight="1">
      <c r="A15" s="18">
        <v>13</v>
      </c>
      <c r="B15" s="29" t="str">
        <f ca="1">'Do now r Qs'!F19</f>
        <v>What is it called when a product is made due to consumer demand?</v>
      </c>
      <c r="C15" s="18"/>
    </row>
    <row r="16" spans="1:6" ht="54.75" customHeight="1">
      <c r="A16" s="18">
        <v>14</v>
      </c>
      <c r="B16" s="29" t="str">
        <f ca="1">'Do now r Qs'!F20</f>
        <v>Assessing the environmental impact of a product at each stage of its life is called what?</v>
      </c>
      <c r="C16" s="18"/>
    </row>
    <row r="17" spans="1:3" ht="54.75" customHeight="1">
      <c r="A17" s="18">
        <v>15</v>
      </c>
      <c r="B17" s="29" t="str">
        <f ca="1">'Do now r Qs'!F21</f>
        <v>Give two environmental benefits of recycling</v>
      </c>
      <c r="C17" s="18"/>
    </row>
    <row r="18" spans="1:3" ht="54.75" customHeight="1">
      <c r="A18" s="18">
        <v>16</v>
      </c>
      <c r="B18" s="29" t="str">
        <f ca="1">'Do now r Qs'!F22</f>
        <v>These are the 6 Rs.  Recycle, Rethink, Reduce, Refuse, ____, ____.  What are the missing two?</v>
      </c>
      <c r="C18" s="18"/>
    </row>
    <row r="19" spans="1:3" ht="54.75" customHeight="1">
      <c r="A19" s="18">
        <v>17</v>
      </c>
      <c r="B19" s="29" t="str">
        <f ca="1">'Do now r Qs'!F23</f>
        <v>What word describes a group of people’s way of life, traditions, beliefs, fashion and customs?</v>
      </c>
      <c r="C19" s="18"/>
    </row>
    <row r="20" spans="1:3" ht="54.75" customHeight="1">
      <c r="A20" s="18">
        <v>18</v>
      </c>
      <c r="B20" s="29" t="str">
        <f ca="1">'Do now r Qs'!F24</f>
        <v>How could reducing the distance products have to travel help the environment?</v>
      </c>
      <c r="C20" s="18"/>
    </row>
    <row r="21" spans="1:3" ht="54.75" customHeight="1">
      <c r="A21" s="18">
        <v>19</v>
      </c>
      <c r="B21" s="29" t="str">
        <f ca="1">'Do now r Qs'!F25</f>
        <v>What is the definition of a non-finite resource?</v>
      </c>
      <c r="C21" s="18"/>
    </row>
    <row r="22" spans="1:3" ht="54.75" customHeight="1">
      <c r="A22" s="18">
        <v>20</v>
      </c>
      <c r="B22" s="29" t="str">
        <f ca="1">'Do now r Qs'!F26</f>
        <v>A material’s ability to withstand forces without breaking</v>
      </c>
      <c r="C22" s="18"/>
    </row>
    <row r="23" spans="1:3" ht="54.75" customHeight="1">
      <c r="A23" s="18">
        <v>21</v>
      </c>
      <c r="B23" s="29" t="str">
        <f ca="1">'Do now r Qs'!F27</f>
        <v>Why is the use of fossil fuels bad for the environment?</v>
      </c>
      <c r="C23" s="18"/>
    </row>
    <row r="24" spans="1:3" ht="54.75" customHeight="1">
      <c r="A24" s="18">
        <v>22</v>
      </c>
      <c r="B24" s="29" t="str">
        <f ca="1">'Do now r Qs'!F28</f>
        <v>What renewable energy type generates energy from the sun?</v>
      </c>
      <c r="C24" s="18"/>
    </row>
    <row r="25" spans="1:3" ht="54.75" customHeight="1">
      <c r="A25" s="18">
        <v>23</v>
      </c>
      <c r="B25" s="29" t="str">
        <f ca="1">'Do now r Qs'!F29</f>
        <v>These are the 6 Rs.  Repair, Reuse, Refuse, Reduce, ____, ____.  What are the missing two?</v>
      </c>
      <c r="C25" s="18"/>
    </row>
    <row r="26" spans="1:3" ht="54.75" customHeight="1">
      <c r="A26" s="18">
        <v>24</v>
      </c>
      <c r="B26" s="29" t="str">
        <f ca="1">'Do now r Qs'!F30</f>
        <v>Give one possible negative effect of global warming</v>
      </c>
      <c r="C26" s="18"/>
    </row>
    <row r="27" spans="1:3" ht="54.75" customHeight="1">
      <c r="A27" s="18">
        <v>25</v>
      </c>
      <c r="B27" s="29" t="str">
        <f ca="1">'Do now r Qs'!F31</f>
        <v>Give one disadvantage of CAD/CAM</v>
      </c>
      <c r="C27" s="18"/>
    </row>
    <row r="28" spans="1:3" ht="54.75" customHeight="1">
      <c r="A28" s="18">
        <v>26</v>
      </c>
      <c r="B28" s="29" t="str">
        <f ca="1">'Do now r Qs'!F32</f>
        <v>Give one advantage of automation</v>
      </c>
      <c r="C28" s="18"/>
    </row>
    <row r="29" spans="1:3" ht="54.75" customHeight="1">
      <c r="A29" s="18">
        <v>27</v>
      </c>
      <c r="B29" s="29" t="str">
        <f ca="1">'Do now r Qs'!F33</f>
        <v>Why do manufacturers continuously improve their products?</v>
      </c>
      <c r="C29" s="18"/>
    </row>
    <row r="30" spans="1:3" ht="54.75" customHeight="1">
      <c r="A30" s="18">
        <v>28</v>
      </c>
      <c r="B30" s="29" t="str">
        <f ca="1">'Do now r Qs'!F34</f>
        <v>Name 3 fossil fuels.</v>
      </c>
      <c r="C30" s="18"/>
    </row>
    <row r="31" spans="1:3" ht="54.75" customHeight="1">
      <c r="A31" s="18">
        <v>29</v>
      </c>
      <c r="B31" s="29" t="str">
        <f ca="1">'Do now r Qs'!F35</f>
        <v>The amount of CO2 released by making, using and disposing of a product is called its what?</v>
      </c>
      <c r="C31" s="18"/>
    </row>
    <row r="32" spans="1:3" ht="54.75" customHeight="1">
      <c r="A32" s="18">
        <v>30</v>
      </c>
      <c r="B32" s="29" t="str">
        <f ca="1">'Do now r Qs'!F36</f>
        <v>Give one example of a CAM machine</v>
      </c>
      <c r="C32" s="18"/>
    </row>
  </sheetData>
  <customSheetViews>
    <customSheetView guid="{45401245-7BAA-485D-9629-82ED17D87BFD}" scale="80">
      <selection activeCell="F5" sqref="F5"/>
      <pageMargins left="0.25" right="0.25" top="0.75" bottom="0.75" header="0.3" footer="0.3"/>
      <pageSetup paperSize="9" orientation="portrait" r:id="rId1"/>
    </customSheetView>
    <customSheetView guid="{C4D4ACEC-B458-4A5D-9F1A-4A82549D8828}" scale="80">
      <selection activeCell="F5" sqref="F5"/>
      <pageMargins left="0.25" right="0.25" top="0.75" bottom="0.75" header="0.3" footer="0.3"/>
      <pageSetup paperSize="9" orientation="portrait" r:id="rId2"/>
    </customSheetView>
    <customSheetView guid="{F74985D9-FB1E-4455-9D27-6D5CA4FE4CC0}" scale="80" showPageBreaks="1">
      <selection activeCell="F5" sqref="F5"/>
      <pageMargins left="0.25" right="0.25" top="0.75" bottom="0.75" header="0.3" footer="0.3"/>
      <pageSetup paperSize="9" orientation="portrait" r:id="rId3"/>
    </customSheetView>
  </customSheetViews>
  <pageMargins left="0.25" right="0.25" top="0.75" bottom="0.75" header="0.3" footer="0.3"/>
  <pageSetup paperSize="9" orientation="portrait" r:id="rId4"/>
</worksheet>
</file>

<file path=xl/worksheets/sheet8.xml><?xml version="1.0" encoding="utf-8"?>
<worksheet xmlns="http://schemas.openxmlformats.org/spreadsheetml/2006/main" xmlns:r="http://schemas.openxmlformats.org/officeDocument/2006/relationships">
  <dimension ref="A1:Q8"/>
  <sheetViews>
    <sheetView workbookViewId="0">
      <selection activeCell="B5" sqref="B5"/>
    </sheetView>
  </sheetViews>
  <sheetFormatPr defaultRowHeight="15"/>
  <cols>
    <col min="1" max="1" width="3.42578125" bestFit="1" customWidth="1"/>
    <col min="2" max="2" width="92.28515625" customWidth="1"/>
  </cols>
  <sheetData>
    <row r="1" spans="1:17" ht="26.25" thickBot="1">
      <c r="A1" s="22"/>
      <c r="B1" s="23"/>
      <c r="C1" s="23"/>
      <c r="D1" s="23"/>
      <c r="E1" s="23"/>
      <c r="F1" s="23"/>
      <c r="G1" s="23"/>
      <c r="H1" s="23"/>
      <c r="I1" s="23"/>
      <c r="J1" s="24"/>
      <c r="K1" s="24"/>
      <c r="L1" s="24"/>
      <c r="M1" s="24"/>
      <c r="N1" s="24"/>
      <c r="O1" s="24"/>
      <c r="P1" s="23"/>
      <c r="Q1" s="25"/>
    </row>
    <row r="2" spans="1:17" ht="16.5">
      <c r="A2" s="11"/>
      <c r="D2" s="26" t="s">
        <v>9</v>
      </c>
      <c r="E2" s="26"/>
      <c r="F2" s="26"/>
      <c r="G2" s="12">
        <v>5</v>
      </c>
      <c r="J2" s="28" t="s">
        <v>11</v>
      </c>
      <c r="K2" s="28"/>
      <c r="L2" s="15">
        <v>1</v>
      </c>
      <c r="M2" s="28" t="s">
        <v>12</v>
      </c>
      <c r="N2" s="28"/>
      <c r="O2" s="18">
        <v>33</v>
      </c>
    </row>
    <row r="3" spans="1:17" ht="16.5">
      <c r="A3" s="11"/>
      <c r="B3" s="11"/>
      <c r="C3" s="11"/>
      <c r="D3" s="11"/>
      <c r="E3" s="11"/>
      <c r="F3" s="11"/>
      <c r="G3" s="11"/>
      <c r="H3" s="11"/>
      <c r="I3" s="11"/>
      <c r="J3" s="11"/>
      <c r="K3" s="11"/>
      <c r="L3" s="11"/>
      <c r="M3" s="11"/>
    </row>
    <row r="4" spans="1:17" ht="24">
      <c r="A4" s="14">
        <f>IF(OR(G2=1, G2=2, G2=3, G2=4, G2=5), 1, "")</f>
        <v>1</v>
      </c>
      <c r="B4" s="27">
        <f>IF(OR(G2=1, G2=2, G2=3, G2=4, G2=5), 'Do now r Qs'!E6, "")</f>
        <v>0</v>
      </c>
      <c r="C4" s="27"/>
      <c r="D4" s="27"/>
      <c r="E4" s="27"/>
      <c r="F4" s="27"/>
      <c r="G4" s="27"/>
      <c r="H4" s="27"/>
      <c r="I4" s="27"/>
      <c r="J4" s="27"/>
      <c r="K4" s="27"/>
      <c r="L4" s="27"/>
      <c r="M4" s="27"/>
      <c r="N4" s="27"/>
      <c r="O4" s="27"/>
      <c r="P4" s="27"/>
      <c r="Q4" s="27"/>
    </row>
    <row r="5" spans="1:17" ht="24">
      <c r="A5" s="14">
        <f>IF(OR(G2=2, G2=3, G2=4, G2=5), 2, "")</f>
        <v>2</v>
      </c>
      <c r="B5" s="19">
        <f ca="1">IF(OR(G2=2, G2=3, G2=4, G2=5), 'Do now r Qs'!E7, "")</f>
        <v>30</v>
      </c>
      <c r="C5" s="20"/>
      <c r="D5" s="20"/>
      <c r="E5" s="20"/>
      <c r="F5" s="20"/>
      <c r="G5" s="20"/>
      <c r="H5" s="20"/>
      <c r="I5" s="20"/>
      <c r="J5" s="20"/>
      <c r="K5" s="20"/>
      <c r="L5" s="20"/>
      <c r="M5" s="20"/>
      <c r="N5" s="20"/>
      <c r="O5" s="20"/>
      <c r="P5" s="20"/>
      <c r="Q5" s="21"/>
    </row>
    <row r="6" spans="1:17" ht="24">
      <c r="A6" s="14">
        <f>IF(OR(G2=3, G2=4, G2=5), 3, "")</f>
        <v>3</v>
      </c>
      <c r="B6" s="19">
        <f ca="1">IF(OR(G2=3, G2=4, G2=5),'Do now r Qs'!E8, "")</f>
        <v>22</v>
      </c>
      <c r="C6" s="20"/>
      <c r="D6" s="20"/>
      <c r="E6" s="20"/>
      <c r="F6" s="20"/>
      <c r="G6" s="20"/>
      <c r="H6" s="20"/>
      <c r="I6" s="20"/>
      <c r="J6" s="20"/>
      <c r="K6" s="20"/>
      <c r="L6" s="20"/>
      <c r="M6" s="20"/>
      <c r="N6" s="20"/>
      <c r="O6" s="20"/>
      <c r="P6" s="20"/>
      <c r="Q6" s="21"/>
    </row>
    <row r="7" spans="1:17" ht="24">
      <c r="A7" s="14">
        <f>IF(OR(G2=4, G2=5), 4, "")</f>
        <v>4</v>
      </c>
      <c r="B7" s="19">
        <f ca="1">IF(OR(G2=4, G2=5),'Do now r Qs'!E9, "")</f>
        <v>7</v>
      </c>
      <c r="C7" s="20"/>
      <c r="D7" s="20"/>
      <c r="E7" s="20"/>
      <c r="F7" s="20"/>
      <c r="G7" s="20"/>
      <c r="H7" s="20"/>
      <c r="I7" s="20"/>
      <c r="J7" s="20"/>
      <c r="K7" s="20"/>
      <c r="L7" s="20"/>
      <c r="M7" s="20"/>
      <c r="N7" s="20"/>
      <c r="O7" s="20"/>
      <c r="P7" s="20"/>
      <c r="Q7" s="21"/>
    </row>
    <row r="8" spans="1:17" ht="24">
      <c r="A8" s="14">
        <f>IF(OR(G2=5), 5, "")</f>
        <v>5</v>
      </c>
      <c r="B8" s="19">
        <f ca="1">IF(OR(G2=5),'Do now r Qs'!E10, "")</f>
        <v>1</v>
      </c>
      <c r="C8" s="20"/>
      <c r="D8" s="20"/>
      <c r="E8" s="20"/>
      <c r="F8" s="20"/>
      <c r="G8" s="20"/>
      <c r="H8" s="20"/>
      <c r="I8" s="20"/>
      <c r="J8" s="20"/>
      <c r="K8" s="20"/>
      <c r="L8" s="20"/>
      <c r="M8" s="20"/>
      <c r="N8" s="20"/>
      <c r="O8" s="20"/>
      <c r="P8" s="20"/>
      <c r="Q8" s="21"/>
    </row>
  </sheetData>
  <customSheetViews>
    <customSheetView guid="{45401245-7BAA-485D-9629-82ED17D87BFD}" state="hidden">
      <selection activeCell="B5" sqref="B5"/>
      <pageMargins left="0.7" right="0.7" top="0.75" bottom="0.75" header="0.3" footer="0.3"/>
    </customSheetView>
    <customSheetView guid="{C4D4ACEC-B458-4A5D-9F1A-4A82549D8828}" state="hidden">
      <selection activeCell="B5" sqref="B5"/>
      <pageMargins left="0.7" right="0.7" top="0.75" bottom="0.75" header="0.3" footer="0.3"/>
    </customSheetView>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Q8"/>
  <sheetViews>
    <sheetView workbookViewId="0">
      <selection activeCell="B5" sqref="B5"/>
    </sheetView>
  </sheetViews>
  <sheetFormatPr defaultRowHeight="15"/>
  <cols>
    <col min="2" max="2" width="116.140625" customWidth="1"/>
  </cols>
  <sheetData>
    <row r="1" spans="1:17" ht="26.25" thickBot="1">
      <c r="A1" s="22"/>
      <c r="B1" s="23"/>
      <c r="C1" s="23"/>
      <c r="D1" s="23"/>
      <c r="E1" s="23"/>
      <c r="F1" s="23"/>
      <c r="G1" s="23"/>
      <c r="H1" s="23"/>
      <c r="I1" s="23"/>
      <c r="J1" s="24"/>
      <c r="K1" s="24"/>
      <c r="L1" s="24"/>
      <c r="M1" s="23"/>
      <c r="N1" s="23"/>
      <c r="O1" s="23"/>
      <c r="P1" s="23"/>
      <c r="Q1" s="25"/>
    </row>
    <row r="2" spans="1:17" ht="16.5">
      <c r="A2" s="11"/>
      <c r="D2" s="26" t="s">
        <v>9</v>
      </c>
      <c r="E2" s="26"/>
      <c r="F2" s="26"/>
      <c r="G2" s="12">
        <v>5</v>
      </c>
      <c r="J2" s="28" t="s">
        <v>10</v>
      </c>
      <c r="K2" s="28"/>
      <c r="L2" s="15">
        <v>22</v>
      </c>
      <c r="M2" s="11"/>
    </row>
    <row r="3" spans="1:17" ht="16.5">
      <c r="A3" s="11"/>
      <c r="B3" s="11"/>
      <c r="C3" s="11"/>
      <c r="D3" s="11"/>
      <c r="E3" s="11"/>
      <c r="F3" s="11"/>
      <c r="G3" s="11"/>
      <c r="H3" s="11"/>
      <c r="I3" s="11"/>
      <c r="J3" s="11"/>
      <c r="K3" s="11"/>
      <c r="L3" s="11"/>
      <c r="M3" s="11"/>
    </row>
    <row r="4" spans="1:17" ht="24">
      <c r="A4" s="14">
        <f>IF(OR(G2=1, G2=2, G2=3, G2=4, G2=5), 1, "")</f>
        <v>1</v>
      </c>
      <c r="B4" s="27" t="str">
        <f>IF(OR(G2=1, G2=2, G2=3, G2=4, G2=5), 'Do now Qs'!E1, "")</f>
        <v>Question from bank</v>
      </c>
      <c r="C4" s="27"/>
      <c r="D4" s="27"/>
      <c r="E4" s="27"/>
      <c r="F4" s="27"/>
      <c r="G4" s="27"/>
      <c r="H4" s="27"/>
      <c r="I4" s="27"/>
      <c r="J4" s="27"/>
      <c r="K4" s="27"/>
      <c r="L4" s="27"/>
      <c r="M4" s="27"/>
      <c r="N4" s="27"/>
      <c r="O4" s="27"/>
      <c r="P4" s="27"/>
      <c r="Q4" s="27"/>
    </row>
    <row r="5" spans="1:17" ht="24">
      <c r="A5" s="14">
        <f>IF(OR(G2=2, G2=3, G2=4, G2=5), 2, "")</f>
        <v>2</v>
      </c>
      <c r="B5" s="19">
        <f ca="1">IF(OR(G2=2, G2=3, G2=4, G2=5), 'Do now Qs'!E2, "")</f>
        <v>36</v>
      </c>
      <c r="C5" s="20"/>
      <c r="D5" s="20"/>
      <c r="E5" s="20"/>
      <c r="F5" s="20"/>
      <c r="G5" s="20"/>
      <c r="H5" s="20"/>
      <c r="I5" s="20"/>
      <c r="J5" s="20"/>
      <c r="K5" s="20"/>
      <c r="L5" s="20"/>
      <c r="M5" s="20"/>
      <c r="N5" s="20"/>
      <c r="O5" s="20"/>
      <c r="P5" s="20"/>
      <c r="Q5" s="21"/>
    </row>
    <row r="6" spans="1:17" ht="24">
      <c r="A6" s="14">
        <f>IF(OR(G2=3, G2=4, G2=5), 3, "")</f>
        <v>3</v>
      </c>
      <c r="B6" s="19">
        <f ca="1">IF(OR(G2=3, G2=4, G2=5),'Do now Qs'!E3, "")</f>
        <v>218</v>
      </c>
      <c r="C6" s="20"/>
      <c r="D6" s="20"/>
      <c r="E6" s="20"/>
      <c r="F6" s="20"/>
      <c r="G6" s="20"/>
      <c r="H6" s="20"/>
      <c r="I6" s="20"/>
      <c r="J6" s="20"/>
      <c r="K6" s="20"/>
      <c r="L6" s="20"/>
      <c r="M6" s="20"/>
      <c r="N6" s="20"/>
      <c r="O6" s="20"/>
      <c r="P6" s="20"/>
      <c r="Q6" s="21"/>
    </row>
    <row r="7" spans="1:17" ht="24">
      <c r="A7" s="14">
        <f>IF(OR(G2=4, G2=5), 4, "")</f>
        <v>4</v>
      </c>
      <c r="B7" s="19">
        <f ca="1">IF(OR(G2=4, G2=5),'Do now Qs'!E4, "")</f>
        <v>3</v>
      </c>
      <c r="C7" s="20"/>
      <c r="D7" s="20"/>
      <c r="E7" s="20"/>
      <c r="F7" s="20"/>
      <c r="G7" s="20"/>
      <c r="H7" s="20"/>
      <c r="I7" s="20"/>
      <c r="J7" s="20"/>
      <c r="K7" s="20"/>
      <c r="L7" s="20"/>
      <c r="M7" s="20"/>
      <c r="N7" s="20"/>
      <c r="O7" s="20"/>
      <c r="P7" s="20"/>
      <c r="Q7" s="21"/>
    </row>
    <row r="8" spans="1:17" ht="24">
      <c r="A8" s="14">
        <f>IF(OR(G2=5), 5, "")</f>
        <v>5</v>
      </c>
      <c r="B8" s="19">
        <f ca="1">IF(OR(G2=5),'Do now Qs'!E5, "")</f>
        <v>122</v>
      </c>
      <c r="C8" s="20"/>
      <c r="D8" s="20"/>
      <c r="E8" s="20"/>
      <c r="F8" s="20"/>
      <c r="G8" s="20"/>
      <c r="H8" s="20"/>
      <c r="I8" s="20"/>
      <c r="J8" s="20"/>
      <c r="K8" s="20"/>
      <c r="L8" s="20"/>
      <c r="M8" s="20"/>
      <c r="N8" s="20"/>
      <c r="O8" s="20"/>
      <c r="P8" s="20"/>
      <c r="Q8" s="21"/>
    </row>
  </sheetData>
  <customSheetViews>
    <customSheetView guid="{45401245-7BAA-485D-9629-82ED17D87BFD}" state="hidden">
      <selection activeCell="B5" sqref="B5"/>
      <pageMargins left="0.7" right="0.7" top="0.75" bottom="0.75" header="0.3" footer="0.3"/>
    </customSheetView>
    <customSheetView guid="{C4D4ACEC-B458-4A5D-9F1A-4A82549D8828}" state="hidden">
      <selection activeCell="B5" sqref="B5"/>
      <pageMargins left="0.7" right="0.7" top="0.75" bottom="0.75" header="0.3" footer="0.3"/>
    </customSheetView>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N516"/>
  <sheetViews>
    <sheetView zoomScale="110" zoomScaleNormal="110" workbookViewId="0">
      <selection activeCell="D2" sqref="D2"/>
    </sheetView>
  </sheetViews>
  <sheetFormatPr defaultRowHeight="15"/>
  <cols>
    <col min="5" max="5" width="5.85546875" customWidth="1"/>
    <col min="6" max="6" width="55.5703125" customWidth="1"/>
    <col min="7" max="7" width="74.7109375" customWidth="1"/>
  </cols>
  <sheetData>
    <row r="1" spans="1:14" ht="54.75" customHeight="1">
      <c r="B1" s="182"/>
      <c r="C1" s="183"/>
      <c r="D1" s="184"/>
      <c r="E1" s="1" t="s">
        <v>7</v>
      </c>
      <c r="F1" s="1" t="s">
        <v>1</v>
      </c>
      <c r="G1" s="1" t="s">
        <v>2</v>
      </c>
      <c r="M1">
        <v>1</v>
      </c>
      <c r="N1">
        <f ca="1">RAND()</f>
        <v>0.87210011285470412</v>
      </c>
    </row>
    <row r="2" spans="1:14" ht="30" customHeight="1">
      <c r="B2" s="185" t="s">
        <v>5</v>
      </c>
      <c r="C2" s="186"/>
      <c r="D2" s="2">
        <f>'Do Now'!M3</f>
        <v>296</v>
      </c>
      <c r="E2" s="2">
        <f ca="1">INDEX(M$1:(INDIRECT("m"&amp;D$2)),RANK(N1,N$1:(INDIRECT("n"&amp;D$2))))</f>
        <v>36</v>
      </c>
      <c r="F2" s="3" t="str">
        <f ca="1">VLOOKUP(E2, Questions!A:E, 2, FALSE)</f>
        <v>What is it called when a product is made due to consumer demand?</v>
      </c>
      <c r="G2" s="3" t="str">
        <f ca="1">VLOOKUP(E2, Questions!A:E, 3, FALSE)</f>
        <v>Market Pull</v>
      </c>
      <c r="M2">
        <v>2</v>
      </c>
      <c r="N2">
        <f t="shared" ref="N2:N65" ca="1" si="0">RAND()</f>
        <v>0.25955740798456262</v>
      </c>
    </row>
    <row r="3" spans="1:14" ht="30" customHeight="1">
      <c r="A3">
        <f>ROW(A1)</f>
        <v>1</v>
      </c>
      <c r="B3" s="185"/>
      <c r="C3" s="186"/>
      <c r="D3" s="187"/>
      <c r="E3" s="2">
        <f ca="1">INDEX(M$1:(INDIRECT("m"&amp;D$2)),RANK(N2,N$1:(INDIRECT("n"&amp;D$2))))</f>
        <v>218</v>
      </c>
      <c r="F3" s="3" t="str">
        <f ca="1">VLOOKUP(E3, Questions!A:E, 2, FALSE)</f>
        <v>PSE is a stock form of timber that has its rough surfaces planed off, leaving square edges. PSE stands for what?</v>
      </c>
      <c r="G3" s="3" t="str">
        <f ca="1">VLOOKUP(E3, Questions!A:E, 3, FALSE)</f>
        <v>Planed Square Edge</v>
      </c>
      <c r="M3">
        <v>3</v>
      </c>
      <c r="N3">
        <f t="shared" ca="1" si="0"/>
        <v>0.99470624430839227</v>
      </c>
    </row>
    <row r="4" spans="1:14" ht="30" customHeight="1">
      <c r="A4">
        <f>1+(ROW(A1))</f>
        <v>2</v>
      </c>
      <c r="B4" s="185"/>
      <c r="C4" s="186"/>
      <c r="D4" s="187"/>
      <c r="E4" s="2">
        <f ca="1">INDEX(M$1:(INDIRECT("m"&amp;D$2)),RANK(N3,N$1:(INDIRECT("n"&amp;D$2))))</f>
        <v>3</v>
      </c>
      <c r="F4" s="3" t="str">
        <f ca="1">VLOOKUP(E4, Questions!A:E, 2, FALSE)</f>
        <v>What is the word used to describe machines doing tasks without much/any human input?</v>
      </c>
      <c r="G4" s="3" t="str">
        <f ca="1">VLOOKUP(E4, Questions!A:E, 3, FALSE)</f>
        <v>Automation</v>
      </c>
      <c r="M4">
        <v>4</v>
      </c>
      <c r="N4">
        <f t="shared" ca="1" si="0"/>
        <v>0.59374245564141859</v>
      </c>
    </row>
    <row r="5" spans="1:14" ht="30" customHeight="1">
      <c r="B5" s="185"/>
      <c r="C5" s="186"/>
      <c r="D5" s="187"/>
      <c r="E5" s="2">
        <f ca="1">INDEX(M$1:(INDIRECT("m"&amp;D$2)),RANK(N4,N$1:(INDIRECT("n"&amp;D$2))))</f>
        <v>122</v>
      </c>
      <c r="F5" s="3" t="str">
        <f ca="1">VLOOKUP(E5, Questions!A:E, 2, FALSE)</f>
        <v>What is the word used to describe stretching force? (for example the force in trampoline springs)</v>
      </c>
      <c r="G5" s="3" t="str">
        <f ca="1">VLOOKUP(E5, Questions!A:E, 3, FALSE)</f>
        <v>Tension</v>
      </c>
      <c r="M5">
        <v>5</v>
      </c>
      <c r="N5">
        <f t="shared" ca="1" si="0"/>
        <v>0.6265203879853356</v>
      </c>
    </row>
    <row r="6" spans="1:14" ht="29.25" customHeight="1">
      <c r="B6" s="185"/>
      <c r="C6" s="186"/>
      <c r="D6" s="187"/>
      <c r="E6" s="2">
        <f ca="1">INDEX(M$1:(INDIRECT("m"&amp;D$2)),RANK(N5,N$1:(INDIRECT("n"&amp;D$2))))</f>
        <v>114</v>
      </c>
      <c r="F6" s="3" t="str">
        <f ca="1">VLOOKUP(E6, Questions!A:E, 2, FALSE)</f>
        <v>When choosing a suitable material, its ‘availability’ must be considered. Explain what availability means.</v>
      </c>
      <c r="G6" s="3" t="str">
        <f ca="1">VLOOKUP(E6, Questions!A:E, 3, FALSE)</f>
        <v>How easy the material is to source (find) or buy. How rare or well stocked the material is.</v>
      </c>
      <c r="M6">
        <v>6</v>
      </c>
      <c r="N6">
        <f t="shared" ca="1" si="0"/>
        <v>0.96498301442251688</v>
      </c>
    </row>
    <row r="7" spans="1:14" ht="30" customHeight="1">
      <c r="B7" s="185" t="s">
        <v>6</v>
      </c>
      <c r="C7" s="2"/>
      <c r="D7" s="2"/>
      <c r="E7" s="2"/>
      <c r="F7" s="3"/>
      <c r="G7" s="3"/>
      <c r="M7">
        <v>7</v>
      </c>
      <c r="N7">
        <f t="shared" ca="1" si="0"/>
        <v>0.63125077715178346</v>
      </c>
    </row>
    <row r="8" spans="1:14" ht="29.25" customHeight="1">
      <c r="B8" s="185"/>
      <c r="C8" s="185"/>
      <c r="D8" s="185"/>
      <c r="E8" s="2"/>
      <c r="F8" s="3"/>
      <c r="G8" s="3"/>
      <c r="M8">
        <v>8</v>
      </c>
      <c r="N8">
        <f t="shared" ca="1" si="0"/>
        <v>0.58436872451639332</v>
      </c>
    </row>
    <row r="9" spans="1:14" ht="30" customHeight="1">
      <c r="B9" s="185"/>
      <c r="C9" s="185"/>
      <c r="D9" s="185"/>
      <c r="E9" s="2"/>
      <c r="F9" s="3"/>
      <c r="G9" s="3"/>
      <c r="M9">
        <v>9</v>
      </c>
      <c r="N9">
        <f t="shared" ca="1" si="0"/>
        <v>0.12466485603336119</v>
      </c>
    </row>
    <row r="10" spans="1:14" ht="48" customHeight="1">
      <c r="B10" s="185"/>
      <c r="C10" s="185"/>
      <c r="D10" s="185"/>
      <c r="E10" s="2"/>
      <c r="F10" s="3"/>
      <c r="G10" s="3"/>
      <c r="M10">
        <v>10</v>
      </c>
      <c r="N10">
        <f t="shared" ca="1" si="0"/>
        <v>0.39235363798696721</v>
      </c>
    </row>
    <row r="11" spans="1:14" ht="29.25" customHeight="1">
      <c r="B11" s="185"/>
      <c r="C11" s="185"/>
      <c r="D11" s="185"/>
      <c r="E11" s="2"/>
      <c r="F11" s="3"/>
      <c r="G11" s="3"/>
      <c r="M11">
        <v>11</v>
      </c>
      <c r="N11">
        <f t="shared" ca="1" si="0"/>
        <v>0.73296733434357142</v>
      </c>
    </row>
    <row r="12" spans="1:14">
      <c r="M12">
        <v>12</v>
      </c>
      <c r="N12">
        <f t="shared" ca="1" si="0"/>
        <v>0.67264669182009751</v>
      </c>
    </row>
    <row r="13" spans="1:14">
      <c r="M13">
        <v>13</v>
      </c>
      <c r="N13">
        <f t="shared" ca="1" si="0"/>
        <v>0.64390926288068617</v>
      </c>
    </row>
    <row r="14" spans="1:14">
      <c r="M14">
        <v>14</v>
      </c>
      <c r="N14">
        <f t="shared" ca="1" si="0"/>
        <v>0.20825652500339942</v>
      </c>
    </row>
    <row r="15" spans="1:14">
      <c r="M15">
        <v>15</v>
      </c>
      <c r="N15">
        <f t="shared" ca="1" si="0"/>
        <v>0.23849209564227181</v>
      </c>
    </row>
    <row r="16" spans="1:14">
      <c r="M16">
        <v>16</v>
      </c>
      <c r="N16">
        <f t="shared" ca="1" si="0"/>
        <v>0.61556342683013909</v>
      </c>
    </row>
    <row r="17" spans="13:14">
      <c r="M17">
        <v>17</v>
      </c>
      <c r="N17">
        <f t="shared" ca="1" si="0"/>
        <v>0.85521778727518072</v>
      </c>
    </row>
    <row r="18" spans="13:14">
      <c r="M18">
        <v>18</v>
      </c>
      <c r="N18">
        <f t="shared" ca="1" si="0"/>
        <v>0.75053957905712054</v>
      </c>
    </row>
    <row r="19" spans="13:14">
      <c r="M19">
        <v>19</v>
      </c>
      <c r="N19">
        <f t="shared" ca="1" si="0"/>
        <v>0.87491501900415192</v>
      </c>
    </row>
    <row r="20" spans="13:14">
      <c r="M20">
        <v>20</v>
      </c>
      <c r="N20">
        <f t="shared" ca="1" si="0"/>
        <v>0.256749890093948</v>
      </c>
    </row>
    <row r="21" spans="13:14">
      <c r="M21">
        <v>21</v>
      </c>
      <c r="N21">
        <f t="shared" ca="1" si="0"/>
        <v>0.17314001711659444</v>
      </c>
    </row>
    <row r="22" spans="13:14">
      <c r="M22">
        <v>22</v>
      </c>
      <c r="N22">
        <f t="shared" ca="1" si="0"/>
        <v>0.10209033504283971</v>
      </c>
    </row>
    <row r="23" spans="13:14">
      <c r="M23">
        <v>23</v>
      </c>
      <c r="N23">
        <f t="shared" ca="1" si="0"/>
        <v>0.52107403959540566</v>
      </c>
    </row>
    <row r="24" spans="13:14">
      <c r="M24">
        <v>24</v>
      </c>
      <c r="N24">
        <f t="shared" ca="1" si="0"/>
        <v>0.58448879887704575</v>
      </c>
    </row>
    <row r="25" spans="13:14">
      <c r="M25">
        <v>25</v>
      </c>
      <c r="N25">
        <f t="shared" ca="1" si="0"/>
        <v>0.6069573039304601</v>
      </c>
    </row>
    <row r="26" spans="13:14">
      <c r="M26">
        <v>26</v>
      </c>
      <c r="N26">
        <f t="shared" ca="1" si="0"/>
        <v>0.18372390370844838</v>
      </c>
    </row>
    <row r="27" spans="13:14">
      <c r="M27">
        <v>27</v>
      </c>
      <c r="N27">
        <f t="shared" ca="1" si="0"/>
        <v>0.45432338869338196</v>
      </c>
    </row>
    <row r="28" spans="13:14">
      <c r="M28">
        <v>28</v>
      </c>
      <c r="N28">
        <f t="shared" ca="1" si="0"/>
        <v>0.23094563247984112</v>
      </c>
    </row>
    <row r="29" spans="13:14">
      <c r="M29">
        <v>29</v>
      </c>
      <c r="N29">
        <f t="shared" ca="1" si="0"/>
        <v>0.39826589054056982</v>
      </c>
    </row>
    <row r="30" spans="13:14">
      <c r="M30">
        <v>30</v>
      </c>
      <c r="N30">
        <f t="shared" ca="1" si="0"/>
        <v>0.89318935419941958</v>
      </c>
    </row>
    <row r="31" spans="13:14">
      <c r="M31">
        <v>31</v>
      </c>
      <c r="N31">
        <f t="shared" ca="1" si="0"/>
        <v>0.95800324096543132</v>
      </c>
    </row>
    <row r="32" spans="13:14">
      <c r="M32">
        <v>32</v>
      </c>
      <c r="N32">
        <f t="shared" ca="1" si="0"/>
        <v>0.21453334498106091</v>
      </c>
    </row>
    <row r="33" spans="13:14">
      <c r="M33">
        <v>33</v>
      </c>
      <c r="N33">
        <f t="shared" ca="1" si="0"/>
        <v>0.6565277084307759</v>
      </c>
    </row>
    <row r="34" spans="13:14">
      <c r="M34">
        <v>34</v>
      </c>
      <c r="N34">
        <f t="shared" ca="1" si="0"/>
        <v>0.71789913951724693</v>
      </c>
    </row>
    <row r="35" spans="13:14">
      <c r="M35">
        <v>35</v>
      </c>
      <c r="N35">
        <f t="shared" ca="1" si="0"/>
        <v>2.0709713763032545E-2</v>
      </c>
    </row>
    <row r="36" spans="13:14">
      <c r="M36">
        <v>36</v>
      </c>
      <c r="N36">
        <f t="shared" ca="1" si="0"/>
        <v>0.67396963023228018</v>
      </c>
    </row>
    <row r="37" spans="13:14">
      <c r="M37">
        <v>37</v>
      </c>
      <c r="N37">
        <f t="shared" ca="1" si="0"/>
        <v>0.96539764088895064</v>
      </c>
    </row>
    <row r="38" spans="13:14">
      <c r="M38">
        <v>38</v>
      </c>
      <c r="N38">
        <f t="shared" ca="1" si="0"/>
        <v>0.21710765212913419</v>
      </c>
    </row>
    <row r="39" spans="13:14">
      <c r="M39">
        <v>39</v>
      </c>
      <c r="N39">
        <f t="shared" ca="1" si="0"/>
        <v>0.26641869467614887</v>
      </c>
    </row>
    <row r="40" spans="13:14">
      <c r="M40">
        <v>40</v>
      </c>
      <c r="N40">
        <f t="shared" ca="1" si="0"/>
        <v>0.93633039347010816</v>
      </c>
    </row>
    <row r="41" spans="13:14">
      <c r="M41">
        <v>41</v>
      </c>
      <c r="N41">
        <f t="shared" ca="1" si="0"/>
        <v>0.14768787810813255</v>
      </c>
    </row>
    <row r="42" spans="13:14">
      <c r="M42">
        <v>42</v>
      </c>
      <c r="N42">
        <f t="shared" ca="1" si="0"/>
        <v>1.1664850387910874E-2</v>
      </c>
    </row>
    <row r="43" spans="13:14">
      <c r="M43">
        <v>43</v>
      </c>
      <c r="N43">
        <f t="shared" ca="1" si="0"/>
        <v>0.8535569815696249</v>
      </c>
    </row>
    <row r="44" spans="13:14">
      <c r="M44">
        <v>44</v>
      </c>
      <c r="N44">
        <f t="shared" ca="1" si="0"/>
        <v>0.21994477036475457</v>
      </c>
    </row>
    <row r="45" spans="13:14">
      <c r="M45">
        <v>45</v>
      </c>
      <c r="N45">
        <f t="shared" ca="1" si="0"/>
        <v>0.62804903695315617</v>
      </c>
    </row>
    <row r="46" spans="13:14">
      <c r="M46">
        <v>46</v>
      </c>
      <c r="N46">
        <f t="shared" ca="1" si="0"/>
        <v>0.64006639945562238</v>
      </c>
    </row>
    <row r="47" spans="13:14">
      <c r="M47">
        <v>47</v>
      </c>
      <c r="N47">
        <f t="shared" ca="1" si="0"/>
        <v>0.3741716579689216</v>
      </c>
    </row>
    <row r="48" spans="13:14">
      <c r="M48">
        <v>48</v>
      </c>
      <c r="N48">
        <f t="shared" ca="1" si="0"/>
        <v>7.9977277034429806E-2</v>
      </c>
    </row>
    <row r="49" spans="13:14">
      <c r="M49">
        <v>49</v>
      </c>
      <c r="N49">
        <f t="shared" ca="1" si="0"/>
        <v>0.38353830982270054</v>
      </c>
    </row>
    <row r="50" spans="13:14">
      <c r="M50">
        <v>50</v>
      </c>
      <c r="N50">
        <f t="shared" ca="1" si="0"/>
        <v>0.62333604363564632</v>
      </c>
    </row>
    <row r="51" spans="13:14">
      <c r="M51">
        <v>51</v>
      </c>
      <c r="N51">
        <f t="shared" ca="1" si="0"/>
        <v>0.86693468310200661</v>
      </c>
    </row>
    <row r="52" spans="13:14">
      <c r="M52">
        <v>52</v>
      </c>
      <c r="N52">
        <f t="shared" ca="1" si="0"/>
        <v>0.327486342857636</v>
      </c>
    </row>
    <row r="53" spans="13:14">
      <c r="M53">
        <v>53</v>
      </c>
      <c r="N53">
        <f t="shared" ca="1" si="0"/>
        <v>0.94323913187672015</v>
      </c>
    </row>
    <row r="54" spans="13:14">
      <c r="M54">
        <v>54</v>
      </c>
      <c r="N54">
        <f t="shared" ca="1" si="0"/>
        <v>0.68798943068451113</v>
      </c>
    </row>
    <row r="55" spans="13:14">
      <c r="M55">
        <v>55</v>
      </c>
      <c r="N55">
        <f t="shared" ca="1" si="0"/>
        <v>0.18105012292173894</v>
      </c>
    </row>
    <row r="56" spans="13:14">
      <c r="M56">
        <v>56</v>
      </c>
      <c r="N56">
        <f t="shared" ca="1" si="0"/>
        <v>0.38524228662088889</v>
      </c>
    </row>
    <row r="57" spans="13:14">
      <c r="M57">
        <v>57</v>
      </c>
      <c r="N57">
        <f t="shared" ca="1" si="0"/>
        <v>0.64242752404694992</v>
      </c>
    </row>
    <row r="58" spans="13:14">
      <c r="M58">
        <v>58</v>
      </c>
      <c r="N58">
        <f t="shared" ca="1" si="0"/>
        <v>0.48649746779243519</v>
      </c>
    </row>
    <row r="59" spans="13:14">
      <c r="M59">
        <v>59</v>
      </c>
      <c r="N59">
        <f t="shared" ca="1" si="0"/>
        <v>0.13084710869128835</v>
      </c>
    </row>
    <row r="60" spans="13:14">
      <c r="M60">
        <v>60</v>
      </c>
      <c r="N60">
        <f t="shared" ca="1" si="0"/>
        <v>0.67507668034724588</v>
      </c>
    </row>
    <row r="61" spans="13:14">
      <c r="M61">
        <v>61</v>
      </c>
      <c r="N61">
        <f t="shared" ca="1" si="0"/>
        <v>0.33846156947433759</v>
      </c>
    </row>
    <row r="62" spans="13:14">
      <c r="M62">
        <v>62</v>
      </c>
      <c r="N62">
        <f t="shared" ca="1" si="0"/>
        <v>0.93312359415061841</v>
      </c>
    </row>
    <row r="63" spans="13:14">
      <c r="M63">
        <v>63</v>
      </c>
      <c r="N63">
        <f t="shared" ca="1" si="0"/>
        <v>0.70151540892606268</v>
      </c>
    </row>
    <row r="64" spans="13:14">
      <c r="M64">
        <v>64</v>
      </c>
      <c r="N64">
        <f t="shared" ca="1" si="0"/>
        <v>0.63925571573263174</v>
      </c>
    </row>
    <row r="65" spans="13:14">
      <c r="M65">
        <v>65</v>
      </c>
      <c r="N65">
        <f t="shared" ca="1" si="0"/>
        <v>0.80840089895223244</v>
      </c>
    </row>
    <row r="66" spans="13:14">
      <c r="M66">
        <v>66</v>
      </c>
      <c r="N66">
        <f t="shared" ref="N66:N129" ca="1" si="1">RAND()</f>
        <v>0.770320670014224</v>
      </c>
    </row>
    <row r="67" spans="13:14">
      <c r="M67">
        <v>67</v>
      </c>
      <c r="N67">
        <f t="shared" ca="1" si="1"/>
        <v>9.4337405208212211E-2</v>
      </c>
    </row>
    <row r="68" spans="13:14">
      <c r="M68">
        <v>68</v>
      </c>
      <c r="N68">
        <f t="shared" ca="1" si="1"/>
        <v>0.28939393570265359</v>
      </c>
    </row>
    <row r="69" spans="13:14">
      <c r="M69">
        <v>69</v>
      </c>
      <c r="N69">
        <f t="shared" ca="1" si="1"/>
        <v>0.91257196136676022</v>
      </c>
    </row>
    <row r="70" spans="13:14">
      <c r="M70">
        <v>70</v>
      </c>
      <c r="N70">
        <f t="shared" ca="1" si="1"/>
        <v>0.62824737040157919</v>
      </c>
    </row>
    <row r="71" spans="13:14">
      <c r="M71">
        <v>71</v>
      </c>
      <c r="N71">
        <f t="shared" ca="1" si="1"/>
        <v>6.7546012230709884E-2</v>
      </c>
    </row>
    <row r="72" spans="13:14">
      <c r="M72">
        <v>72</v>
      </c>
      <c r="N72">
        <f t="shared" ca="1" si="1"/>
        <v>0.71596980986908121</v>
      </c>
    </row>
    <row r="73" spans="13:14">
      <c r="M73">
        <v>73</v>
      </c>
      <c r="N73">
        <f t="shared" ca="1" si="1"/>
        <v>0.25559403659279667</v>
      </c>
    </row>
    <row r="74" spans="13:14">
      <c r="M74">
        <v>74</v>
      </c>
      <c r="N74">
        <f t="shared" ca="1" si="1"/>
        <v>0.71269203579461693</v>
      </c>
    </row>
    <row r="75" spans="13:14">
      <c r="M75">
        <v>75</v>
      </c>
      <c r="N75">
        <f t="shared" ca="1" si="1"/>
        <v>0.41878348650323094</v>
      </c>
    </row>
    <row r="76" spans="13:14">
      <c r="M76">
        <v>76</v>
      </c>
      <c r="N76">
        <f t="shared" ca="1" si="1"/>
        <v>0.83610495366392112</v>
      </c>
    </row>
    <row r="77" spans="13:14">
      <c r="M77">
        <v>77</v>
      </c>
      <c r="N77">
        <f t="shared" ca="1" si="1"/>
        <v>0.97976655751205577</v>
      </c>
    </row>
    <row r="78" spans="13:14">
      <c r="M78">
        <v>78</v>
      </c>
      <c r="N78">
        <f t="shared" ca="1" si="1"/>
        <v>0.75600620441798227</v>
      </c>
    </row>
    <row r="79" spans="13:14">
      <c r="M79">
        <v>79</v>
      </c>
      <c r="N79">
        <f t="shared" ca="1" si="1"/>
        <v>0.49928532952203764</v>
      </c>
    </row>
    <row r="80" spans="13:14">
      <c r="M80">
        <v>80</v>
      </c>
      <c r="N80">
        <f t="shared" ca="1" si="1"/>
        <v>0.26411274277567109</v>
      </c>
    </row>
    <row r="81" spans="13:14">
      <c r="M81">
        <v>81</v>
      </c>
      <c r="N81">
        <f t="shared" ca="1" si="1"/>
        <v>0.84589678968857251</v>
      </c>
    </row>
    <row r="82" spans="13:14">
      <c r="M82">
        <v>82</v>
      </c>
      <c r="N82">
        <f t="shared" ca="1" si="1"/>
        <v>0.35546829266127111</v>
      </c>
    </row>
    <row r="83" spans="13:14">
      <c r="M83">
        <v>83</v>
      </c>
      <c r="N83">
        <f t="shared" ca="1" si="1"/>
        <v>0.4530751949522307</v>
      </c>
    </row>
    <row r="84" spans="13:14">
      <c r="M84">
        <v>84</v>
      </c>
      <c r="N84">
        <f t="shared" ca="1" si="1"/>
        <v>0.88080360287260273</v>
      </c>
    </row>
    <row r="85" spans="13:14">
      <c r="M85">
        <v>85</v>
      </c>
      <c r="N85">
        <f t="shared" ca="1" si="1"/>
        <v>0.37341761658653372</v>
      </c>
    </row>
    <row r="86" spans="13:14">
      <c r="M86">
        <v>86</v>
      </c>
      <c r="N86">
        <f t="shared" ca="1" si="1"/>
        <v>0.24866328785468922</v>
      </c>
    </row>
    <row r="87" spans="13:14">
      <c r="M87">
        <v>87</v>
      </c>
      <c r="N87">
        <f t="shared" ca="1" si="1"/>
        <v>0.25559633088593792</v>
      </c>
    </row>
    <row r="88" spans="13:14">
      <c r="M88">
        <v>88</v>
      </c>
      <c r="N88">
        <f t="shared" ca="1" si="1"/>
        <v>1.3391769585275881E-3</v>
      </c>
    </row>
    <row r="89" spans="13:14">
      <c r="M89">
        <v>89</v>
      </c>
      <c r="N89">
        <f t="shared" ca="1" si="1"/>
        <v>0.37350575187328872</v>
      </c>
    </row>
    <row r="90" spans="13:14">
      <c r="M90">
        <v>90</v>
      </c>
      <c r="N90">
        <f t="shared" ca="1" si="1"/>
        <v>0.94421690775529488</v>
      </c>
    </row>
    <row r="91" spans="13:14">
      <c r="M91">
        <v>91</v>
      </c>
      <c r="N91">
        <f t="shared" ca="1" si="1"/>
        <v>0.85975325390774859</v>
      </c>
    </row>
    <row r="92" spans="13:14">
      <c r="M92">
        <v>92</v>
      </c>
      <c r="N92">
        <f t="shared" ca="1" si="1"/>
        <v>0.54426184369934516</v>
      </c>
    </row>
    <row r="93" spans="13:14">
      <c r="M93">
        <v>93</v>
      </c>
      <c r="N93">
        <f t="shared" ca="1" si="1"/>
        <v>0.9264953295443501</v>
      </c>
    </row>
    <row r="94" spans="13:14">
      <c r="M94">
        <v>94</v>
      </c>
      <c r="N94">
        <f t="shared" ca="1" si="1"/>
        <v>0.33712774204284468</v>
      </c>
    </row>
    <row r="95" spans="13:14">
      <c r="M95">
        <v>95</v>
      </c>
      <c r="N95">
        <f t="shared" ca="1" si="1"/>
        <v>0.79056789275792405</v>
      </c>
    </row>
    <row r="96" spans="13:14">
      <c r="M96">
        <v>96</v>
      </c>
      <c r="N96">
        <f t="shared" ca="1" si="1"/>
        <v>0.3201268435709359</v>
      </c>
    </row>
    <row r="97" spans="13:14">
      <c r="M97">
        <v>97</v>
      </c>
      <c r="N97">
        <f t="shared" ca="1" si="1"/>
        <v>0.81201680870247106</v>
      </c>
    </row>
    <row r="98" spans="13:14">
      <c r="M98">
        <v>98</v>
      </c>
      <c r="N98">
        <f t="shared" ca="1" si="1"/>
        <v>0.52098766147219511</v>
      </c>
    </row>
    <row r="99" spans="13:14">
      <c r="M99">
        <v>99</v>
      </c>
      <c r="N99">
        <f t="shared" ca="1" si="1"/>
        <v>0.36857510882601652</v>
      </c>
    </row>
    <row r="100" spans="13:14">
      <c r="M100">
        <v>100</v>
      </c>
      <c r="N100">
        <f t="shared" ca="1" si="1"/>
        <v>0.65380123415402558</v>
      </c>
    </row>
    <row r="101" spans="13:14">
      <c r="M101">
        <v>101</v>
      </c>
      <c r="N101">
        <f t="shared" ca="1" si="1"/>
        <v>6.6324931630082906E-2</v>
      </c>
    </row>
    <row r="102" spans="13:14">
      <c r="M102">
        <v>102</v>
      </c>
      <c r="N102">
        <f t="shared" ca="1" si="1"/>
        <v>0.39533134080970722</v>
      </c>
    </row>
    <row r="103" spans="13:14">
      <c r="M103">
        <v>103</v>
      </c>
      <c r="N103">
        <f t="shared" ca="1" si="1"/>
        <v>0.80501971551528984</v>
      </c>
    </row>
    <row r="104" spans="13:14">
      <c r="M104">
        <v>104</v>
      </c>
      <c r="N104">
        <f t="shared" ca="1" si="1"/>
        <v>0.39329449243931225</v>
      </c>
    </row>
    <row r="105" spans="13:14">
      <c r="M105">
        <v>105</v>
      </c>
      <c r="N105">
        <f t="shared" ca="1" si="1"/>
        <v>0.86072996689900294</v>
      </c>
    </row>
    <row r="106" spans="13:14">
      <c r="M106">
        <v>106</v>
      </c>
      <c r="N106">
        <f t="shared" ca="1" si="1"/>
        <v>0.49840147238076815</v>
      </c>
    </row>
    <row r="107" spans="13:14">
      <c r="M107">
        <v>107</v>
      </c>
      <c r="N107">
        <f t="shared" ca="1" si="1"/>
        <v>0.29919692078505999</v>
      </c>
    </row>
    <row r="108" spans="13:14">
      <c r="M108">
        <v>108</v>
      </c>
      <c r="N108">
        <f t="shared" ca="1" si="1"/>
        <v>3.1111529636160817E-3</v>
      </c>
    </row>
    <row r="109" spans="13:14">
      <c r="M109">
        <v>109</v>
      </c>
      <c r="N109">
        <f t="shared" ca="1" si="1"/>
        <v>0.14177844197890721</v>
      </c>
    </row>
    <row r="110" spans="13:14">
      <c r="M110">
        <v>110</v>
      </c>
      <c r="N110">
        <f t="shared" ca="1" si="1"/>
        <v>0.96655629071978155</v>
      </c>
    </row>
    <row r="111" spans="13:14">
      <c r="M111">
        <v>111</v>
      </c>
      <c r="N111">
        <f t="shared" ca="1" si="1"/>
        <v>0.56290838794411346</v>
      </c>
    </row>
    <row r="112" spans="13:14">
      <c r="M112">
        <v>112</v>
      </c>
      <c r="N112">
        <f t="shared" ca="1" si="1"/>
        <v>0.98315025035742121</v>
      </c>
    </row>
    <row r="113" spans="13:14">
      <c r="M113">
        <v>113</v>
      </c>
      <c r="N113">
        <f t="shared" ca="1" si="1"/>
        <v>0.63963822576890128</v>
      </c>
    </row>
    <row r="114" spans="13:14">
      <c r="M114">
        <v>114</v>
      </c>
      <c r="N114">
        <f t="shared" ca="1" si="1"/>
        <v>0.61776060347768436</v>
      </c>
    </row>
    <row r="115" spans="13:14">
      <c r="M115">
        <v>115</v>
      </c>
      <c r="N115">
        <f t="shared" ca="1" si="1"/>
        <v>0.74394936775671994</v>
      </c>
    </row>
    <row r="116" spans="13:14">
      <c r="M116">
        <v>116</v>
      </c>
      <c r="N116">
        <f t="shared" ca="1" si="1"/>
        <v>0.55384746039339294</v>
      </c>
    </row>
    <row r="117" spans="13:14">
      <c r="M117">
        <v>117</v>
      </c>
      <c r="N117">
        <f t="shared" ca="1" si="1"/>
        <v>0.82164992963323558</v>
      </c>
    </row>
    <row r="118" spans="13:14">
      <c r="M118">
        <v>118</v>
      </c>
      <c r="N118">
        <f t="shared" ca="1" si="1"/>
        <v>0.86956084444139314</v>
      </c>
    </row>
    <row r="119" spans="13:14">
      <c r="M119">
        <v>119</v>
      </c>
      <c r="N119">
        <f t="shared" ca="1" si="1"/>
        <v>0.8185931710093064</v>
      </c>
    </row>
    <row r="120" spans="13:14">
      <c r="M120">
        <v>120</v>
      </c>
      <c r="N120">
        <f t="shared" ca="1" si="1"/>
        <v>0.22589773269772362</v>
      </c>
    </row>
    <row r="121" spans="13:14">
      <c r="M121">
        <v>121</v>
      </c>
      <c r="N121">
        <f t="shared" ca="1" si="1"/>
        <v>0.80251326955053326</v>
      </c>
    </row>
    <row r="122" spans="13:14">
      <c r="M122">
        <v>122</v>
      </c>
      <c r="N122">
        <f t="shared" ca="1" si="1"/>
        <v>0.48273358289031965</v>
      </c>
    </row>
    <row r="123" spans="13:14">
      <c r="M123">
        <v>123</v>
      </c>
      <c r="N123">
        <f t="shared" ca="1" si="1"/>
        <v>0.99315701975537252</v>
      </c>
    </row>
    <row r="124" spans="13:14">
      <c r="M124">
        <v>124</v>
      </c>
      <c r="N124">
        <f t="shared" ca="1" si="1"/>
        <v>0.74855228003213448</v>
      </c>
    </row>
    <row r="125" spans="13:14">
      <c r="M125">
        <v>125</v>
      </c>
      <c r="N125">
        <f t="shared" ca="1" si="1"/>
        <v>0.17119293596650031</v>
      </c>
    </row>
    <row r="126" spans="13:14">
      <c r="M126">
        <v>126</v>
      </c>
      <c r="N126">
        <f t="shared" ca="1" si="1"/>
        <v>0.70216289704190071</v>
      </c>
    </row>
    <row r="127" spans="13:14">
      <c r="M127">
        <v>127</v>
      </c>
      <c r="N127">
        <f t="shared" ca="1" si="1"/>
        <v>0.22711312489321411</v>
      </c>
    </row>
    <row r="128" spans="13:14">
      <c r="M128">
        <v>128</v>
      </c>
      <c r="N128">
        <f t="shared" ca="1" si="1"/>
        <v>0.13152204795402045</v>
      </c>
    </row>
    <row r="129" spans="13:14">
      <c r="M129">
        <v>129</v>
      </c>
      <c r="N129">
        <f t="shared" ca="1" si="1"/>
        <v>0.50778836652921555</v>
      </c>
    </row>
    <row r="130" spans="13:14">
      <c r="M130">
        <v>130</v>
      </c>
      <c r="N130">
        <f t="shared" ref="N130:N193" ca="1" si="2">RAND()</f>
        <v>1.3822746060684121E-2</v>
      </c>
    </row>
    <row r="131" spans="13:14">
      <c r="M131">
        <v>131</v>
      </c>
      <c r="N131">
        <f t="shared" ca="1" si="2"/>
        <v>0.97127327579611222</v>
      </c>
    </row>
    <row r="132" spans="13:14">
      <c r="M132">
        <v>132</v>
      </c>
      <c r="N132">
        <f t="shared" ca="1" si="2"/>
        <v>0.61883923613756098</v>
      </c>
    </row>
    <row r="133" spans="13:14">
      <c r="M133">
        <v>133</v>
      </c>
      <c r="N133">
        <f t="shared" ca="1" si="2"/>
        <v>8.0676285498899603E-3</v>
      </c>
    </row>
    <row r="134" spans="13:14">
      <c r="M134">
        <v>134</v>
      </c>
      <c r="N134">
        <f t="shared" ca="1" si="2"/>
        <v>4.3264808621212847E-2</v>
      </c>
    </row>
    <row r="135" spans="13:14">
      <c r="M135">
        <v>135</v>
      </c>
      <c r="N135">
        <f t="shared" ca="1" si="2"/>
        <v>0.17210309039247118</v>
      </c>
    </row>
    <row r="136" spans="13:14">
      <c r="M136">
        <v>136</v>
      </c>
      <c r="N136">
        <f t="shared" ca="1" si="2"/>
        <v>0.65853142395931963</v>
      </c>
    </row>
    <row r="137" spans="13:14">
      <c r="M137">
        <v>137</v>
      </c>
      <c r="N137">
        <f t="shared" ca="1" si="2"/>
        <v>0.4148924452213667</v>
      </c>
    </row>
    <row r="138" spans="13:14">
      <c r="M138">
        <v>138</v>
      </c>
      <c r="N138">
        <f t="shared" ca="1" si="2"/>
        <v>0.46680577568141279</v>
      </c>
    </row>
    <row r="139" spans="13:14">
      <c r="M139">
        <v>139</v>
      </c>
      <c r="N139">
        <f t="shared" ca="1" si="2"/>
        <v>4.5141425698419724E-2</v>
      </c>
    </row>
    <row r="140" spans="13:14">
      <c r="M140">
        <v>140</v>
      </c>
      <c r="N140">
        <f t="shared" ca="1" si="2"/>
        <v>0.63999195596287639</v>
      </c>
    </row>
    <row r="141" spans="13:14">
      <c r="M141">
        <v>141</v>
      </c>
      <c r="N141">
        <f t="shared" ca="1" si="2"/>
        <v>0.88794905938804458</v>
      </c>
    </row>
    <row r="142" spans="13:14">
      <c r="M142">
        <v>142</v>
      </c>
      <c r="N142">
        <f t="shared" ca="1" si="2"/>
        <v>0.11136237136455307</v>
      </c>
    </row>
    <row r="143" spans="13:14">
      <c r="M143">
        <v>143</v>
      </c>
      <c r="N143">
        <f t="shared" ca="1" si="2"/>
        <v>8.5598911742626349E-2</v>
      </c>
    </row>
    <row r="144" spans="13:14">
      <c r="M144">
        <v>144</v>
      </c>
      <c r="N144">
        <f t="shared" ca="1" si="2"/>
        <v>0.52891079805369134</v>
      </c>
    </row>
    <row r="145" spans="13:14">
      <c r="M145">
        <v>145</v>
      </c>
      <c r="N145">
        <f t="shared" ca="1" si="2"/>
        <v>0.40573030705338375</v>
      </c>
    </row>
    <row r="146" spans="13:14">
      <c r="M146">
        <v>146</v>
      </c>
      <c r="N146">
        <f t="shared" ca="1" si="2"/>
        <v>0.31233314256549893</v>
      </c>
    </row>
    <row r="147" spans="13:14">
      <c r="M147">
        <v>147</v>
      </c>
      <c r="N147">
        <f t="shared" ca="1" si="2"/>
        <v>2.3660281873307376E-2</v>
      </c>
    </row>
    <row r="148" spans="13:14">
      <c r="M148">
        <v>148</v>
      </c>
      <c r="N148">
        <f t="shared" ca="1" si="2"/>
        <v>0.89631545254703227</v>
      </c>
    </row>
    <row r="149" spans="13:14">
      <c r="M149">
        <v>149</v>
      </c>
      <c r="N149">
        <f t="shared" ca="1" si="2"/>
        <v>0.97496546319185029</v>
      </c>
    </row>
    <row r="150" spans="13:14">
      <c r="M150">
        <v>150</v>
      </c>
      <c r="N150">
        <f t="shared" ca="1" si="2"/>
        <v>0.1028807081440748</v>
      </c>
    </row>
    <row r="151" spans="13:14">
      <c r="M151">
        <v>151</v>
      </c>
      <c r="N151">
        <f t="shared" ca="1" si="2"/>
        <v>0.67901784984028146</v>
      </c>
    </row>
    <row r="152" spans="13:14">
      <c r="M152">
        <v>152</v>
      </c>
      <c r="N152">
        <f t="shared" ca="1" si="2"/>
        <v>0.45674158663639197</v>
      </c>
    </row>
    <row r="153" spans="13:14">
      <c r="M153">
        <v>153</v>
      </c>
      <c r="N153">
        <f t="shared" ca="1" si="2"/>
        <v>0.34926293483492121</v>
      </c>
    </row>
    <row r="154" spans="13:14">
      <c r="M154">
        <v>154</v>
      </c>
      <c r="N154">
        <f t="shared" ca="1" si="2"/>
        <v>0.23069503099250976</v>
      </c>
    </row>
    <row r="155" spans="13:14">
      <c r="M155">
        <v>155</v>
      </c>
      <c r="N155">
        <f t="shared" ca="1" si="2"/>
        <v>0.12170336146424887</v>
      </c>
    </row>
    <row r="156" spans="13:14">
      <c r="M156">
        <v>156</v>
      </c>
      <c r="N156">
        <f t="shared" ca="1" si="2"/>
        <v>0.20779457222916164</v>
      </c>
    </row>
    <row r="157" spans="13:14">
      <c r="M157">
        <v>157</v>
      </c>
      <c r="N157">
        <f t="shared" ca="1" si="2"/>
        <v>0.58121815223754769</v>
      </c>
    </row>
    <row r="158" spans="13:14">
      <c r="M158">
        <v>158</v>
      </c>
      <c r="N158">
        <f t="shared" ca="1" si="2"/>
        <v>0.19230671797137777</v>
      </c>
    </row>
    <row r="159" spans="13:14">
      <c r="M159">
        <v>159</v>
      </c>
      <c r="N159">
        <f t="shared" ca="1" si="2"/>
        <v>0.3842845595626283</v>
      </c>
    </row>
    <row r="160" spans="13:14">
      <c r="M160">
        <v>160</v>
      </c>
      <c r="N160">
        <f t="shared" ca="1" si="2"/>
        <v>0.29360133657931975</v>
      </c>
    </row>
    <row r="161" spans="13:14">
      <c r="M161">
        <v>161</v>
      </c>
      <c r="N161">
        <f t="shared" ca="1" si="2"/>
        <v>0.22124503039303911</v>
      </c>
    </row>
    <row r="162" spans="13:14">
      <c r="M162">
        <v>162</v>
      </c>
      <c r="N162">
        <f t="shared" ca="1" si="2"/>
        <v>1.8826156593418908E-2</v>
      </c>
    </row>
    <row r="163" spans="13:14">
      <c r="M163">
        <v>163</v>
      </c>
      <c r="N163">
        <f t="shared" ca="1" si="2"/>
        <v>0.65651703927132576</v>
      </c>
    </row>
    <row r="164" spans="13:14">
      <c r="M164">
        <v>164</v>
      </c>
      <c r="N164">
        <f t="shared" ca="1" si="2"/>
        <v>0.5042130384068304</v>
      </c>
    </row>
    <row r="165" spans="13:14">
      <c r="M165">
        <v>165</v>
      </c>
      <c r="N165">
        <f t="shared" ca="1" si="2"/>
        <v>0.94753839355472236</v>
      </c>
    </row>
    <row r="166" spans="13:14">
      <c r="M166">
        <v>166</v>
      </c>
      <c r="N166">
        <f t="shared" ca="1" si="2"/>
        <v>0.57180274190351232</v>
      </c>
    </row>
    <row r="167" spans="13:14">
      <c r="M167">
        <v>167</v>
      </c>
      <c r="N167">
        <f t="shared" ca="1" si="2"/>
        <v>0.86326406367994091</v>
      </c>
    </row>
    <row r="168" spans="13:14">
      <c r="M168">
        <v>168</v>
      </c>
      <c r="N168">
        <f t="shared" ca="1" si="2"/>
        <v>0.63619113218725265</v>
      </c>
    </row>
    <row r="169" spans="13:14">
      <c r="M169">
        <v>169</v>
      </c>
      <c r="N169">
        <f t="shared" ca="1" si="2"/>
        <v>0.32498734827073528</v>
      </c>
    </row>
    <row r="170" spans="13:14">
      <c r="M170">
        <v>170</v>
      </c>
      <c r="N170">
        <f t="shared" ca="1" si="2"/>
        <v>0.47633919875326569</v>
      </c>
    </row>
    <row r="171" spans="13:14">
      <c r="M171">
        <v>171</v>
      </c>
      <c r="N171">
        <f t="shared" ca="1" si="2"/>
        <v>0.56765403826950678</v>
      </c>
    </row>
    <row r="172" spans="13:14">
      <c r="M172">
        <v>172</v>
      </c>
      <c r="N172">
        <f t="shared" ca="1" si="2"/>
        <v>0.98596519168010688</v>
      </c>
    </row>
    <row r="173" spans="13:14">
      <c r="M173">
        <v>173</v>
      </c>
      <c r="N173">
        <f t="shared" ca="1" si="2"/>
        <v>0.78879032145380457</v>
      </c>
    </row>
    <row r="174" spans="13:14">
      <c r="M174">
        <v>174</v>
      </c>
      <c r="N174">
        <f t="shared" ca="1" si="2"/>
        <v>0.26292828350991382</v>
      </c>
    </row>
    <row r="175" spans="13:14">
      <c r="M175">
        <v>175</v>
      </c>
      <c r="N175">
        <f t="shared" ca="1" si="2"/>
        <v>0.1115564982626962</v>
      </c>
    </row>
    <row r="176" spans="13:14">
      <c r="M176">
        <v>176</v>
      </c>
      <c r="N176">
        <f t="shared" ca="1" si="2"/>
        <v>0.3404137615739451</v>
      </c>
    </row>
    <row r="177" spans="13:14">
      <c r="M177">
        <v>177</v>
      </c>
      <c r="N177">
        <f t="shared" ca="1" si="2"/>
        <v>0.66709413843029353</v>
      </c>
    </row>
    <row r="178" spans="13:14">
      <c r="M178">
        <v>178</v>
      </c>
      <c r="N178">
        <f t="shared" ca="1" si="2"/>
        <v>0.19049611622709683</v>
      </c>
    </row>
    <row r="179" spans="13:14">
      <c r="M179">
        <v>179</v>
      </c>
      <c r="N179">
        <f t="shared" ca="1" si="2"/>
        <v>0.20950465570074872</v>
      </c>
    </row>
    <row r="180" spans="13:14">
      <c r="M180">
        <v>180</v>
      </c>
      <c r="N180">
        <f t="shared" ca="1" si="2"/>
        <v>0.26069975293033121</v>
      </c>
    </row>
    <row r="181" spans="13:14">
      <c r="M181">
        <v>181</v>
      </c>
      <c r="N181">
        <f t="shared" ca="1" si="2"/>
        <v>0.32698645170986929</v>
      </c>
    </row>
    <row r="182" spans="13:14">
      <c r="M182">
        <v>182</v>
      </c>
      <c r="N182">
        <f t="shared" ca="1" si="2"/>
        <v>0.55768609612782871</v>
      </c>
    </row>
    <row r="183" spans="13:14">
      <c r="M183">
        <v>183</v>
      </c>
      <c r="N183">
        <f t="shared" ca="1" si="2"/>
        <v>0.47088427108730624</v>
      </c>
    </row>
    <row r="184" spans="13:14">
      <c r="M184">
        <v>184</v>
      </c>
      <c r="N184">
        <f t="shared" ca="1" si="2"/>
        <v>0.13803169385495018</v>
      </c>
    </row>
    <row r="185" spans="13:14">
      <c r="M185">
        <v>185</v>
      </c>
      <c r="N185">
        <f t="shared" ca="1" si="2"/>
        <v>0.69672519001750643</v>
      </c>
    </row>
    <row r="186" spans="13:14">
      <c r="M186">
        <v>186</v>
      </c>
      <c r="N186">
        <f t="shared" ca="1" si="2"/>
        <v>0.20794853217475406</v>
      </c>
    </row>
    <row r="187" spans="13:14">
      <c r="M187">
        <v>187</v>
      </c>
      <c r="N187">
        <f t="shared" ca="1" si="2"/>
        <v>2.7867552668884521E-2</v>
      </c>
    </row>
    <row r="188" spans="13:14">
      <c r="M188">
        <v>188</v>
      </c>
      <c r="N188">
        <f t="shared" ca="1" si="2"/>
        <v>0.96504293963396126</v>
      </c>
    </row>
    <row r="189" spans="13:14">
      <c r="M189">
        <v>189</v>
      </c>
      <c r="N189">
        <f t="shared" ca="1" si="2"/>
        <v>0.47910664812672543</v>
      </c>
    </row>
    <row r="190" spans="13:14">
      <c r="M190">
        <v>190</v>
      </c>
      <c r="N190">
        <f t="shared" ca="1" si="2"/>
        <v>0.10881975771262908</v>
      </c>
    </row>
    <row r="191" spans="13:14">
      <c r="M191">
        <v>191</v>
      </c>
      <c r="N191">
        <f t="shared" ca="1" si="2"/>
        <v>0.93128807204108477</v>
      </c>
    </row>
    <row r="192" spans="13:14">
      <c r="M192">
        <v>192</v>
      </c>
      <c r="N192">
        <f t="shared" ca="1" si="2"/>
        <v>0.95645846698747272</v>
      </c>
    </row>
    <row r="193" spans="13:14">
      <c r="M193">
        <v>193</v>
      </c>
      <c r="N193">
        <f t="shared" ca="1" si="2"/>
        <v>0.1060334726223866</v>
      </c>
    </row>
    <row r="194" spans="13:14">
      <c r="M194">
        <v>194</v>
      </c>
      <c r="N194">
        <f t="shared" ref="N194:N257" ca="1" si="3">RAND()</f>
        <v>0.11255930989747065</v>
      </c>
    </row>
    <row r="195" spans="13:14">
      <c r="M195">
        <v>195</v>
      </c>
      <c r="N195">
        <f t="shared" ca="1" si="3"/>
        <v>0.28910780867463437</v>
      </c>
    </row>
    <row r="196" spans="13:14">
      <c r="M196">
        <v>196</v>
      </c>
      <c r="N196">
        <f t="shared" ca="1" si="3"/>
        <v>0.61866379547144223</v>
      </c>
    </row>
    <row r="197" spans="13:14">
      <c r="M197">
        <v>197</v>
      </c>
      <c r="N197">
        <f t="shared" ca="1" si="3"/>
        <v>0.38010082421986291</v>
      </c>
    </row>
    <row r="198" spans="13:14">
      <c r="M198">
        <v>198</v>
      </c>
      <c r="N198">
        <f t="shared" ca="1" si="3"/>
        <v>5.5082343169926773E-2</v>
      </c>
    </row>
    <row r="199" spans="13:14">
      <c r="M199">
        <v>199</v>
      </c>
      <c r="N199">
        <f t="shared" ca="1" si="3"/>
        <v>0.12042981756341664</v>
      </c>
    </row>
    <row r="200" spans="13:14">
      <c r="M200">
        <v>200</v>
      </c>
      <c r="N200">
        <f t="shared" ca="1" si="3"/>
        <v>0.68807163408589034</v>
      </c>
    </row>
    <row r="201" spans="13:14">
      <c r="M201">
        <v>201</v>
      </c>
      <c r="N201">
        <f t="shared" ca="1" si="3"/>
        <v>0.9885004551352683</v>
      </c>
    </row>
    <row r="202" spans="13:14">
      <c r="M202">
        <v>202</v>
      </c>
      <c r="N202">
        <f t="shared" ca="1" si="3"/>
        <v>0.25501955733647197</v>
      </c>
    </row>
    <row r="203" spans="13:14">
      <c r="M203">
        <v>203</v>
      </c>
      <c r="N203">
        <f t="shared" ca="1" si="3"/>
        <v>0.96008832671182187</v>
      </c>
    </row>
    <row r="204" spans="13:14">
      <c r="M204">
        <v>204</v>
      </c>
      <c r="N204">
        <f t="shared" ca="1" si="3"/>
        <v>0.19219285721653456</v>
      </c>
    </row>
    <row r="205" spans="13:14">
      <c r="M205">
        <v>205</v>
      </c>
      <c r="N205">
        <f t="shared" ca="1" si="3"/>
        <v>0.36512949140254847</v>
      </c>
    </row>
    <row r="206" spans="13:14">
      <c r="M206">
        <v>206</v>
      </c>
      <c r="N206">
        <f t="shared" ca="1" si="3"/>
        <v>0.28019191443118796</v>
      </c>
    </row>
    <row r="207" spans="13:14">
      <c r="M207">
        <v>207</v>
      </c>
      <c r="N207">
        <f t="shared" ca="1" si="3"/>
        <v>0.85984652189758592</v>
      </c>
    </row>
    <row r="208" spans="13:14">
      <c r="M208">
        <v>208</v>
      </c>
      <c r="N208">
        <f t="shared" ca="1" si="3"/>
        <v>3.7705703524682388E-2</v>
      </c>
    </row>
    <row r="209" spans="13:14">
      <c r="M209">
        <v>209</v>
      </c>
      <c r="N209">
        <f t="shared" ca="1" si="3"/>
        <v>0.24646512095486539</v>
      </c>
    </row>
    <row r="210" spans="13:14">
      <c r="M210">
        <v>210</v>
      </c>
      <c r="N210">
        <f t="shared" ca="1" si="3"/>
        <v>0.75952091072357786</v>
      </c>
    </row>
    <row r="211" spans="13:14">
      <c r="M211">
        <v>211</v>
      </c>
      <c r="N211">
        <f t="shared" ca="1" si="3"/>
        <v>0.28639124512954695</v>
      </c>
    </row>
    <row r="212" spans="13:14">
      <c r="M212">
        <v>212</v>
      </c>
      <c r="N212">
        <f t="shared" ca="1" si="3"/>
        <v>0.31037832863576575</v>
      </c>
    </row>
    <row r="213" spans="13:14">
      <c r="M213">
        <v>213</v>
      </c>
      <c r="N213">
        <f t="shared" ca="1" si="3"/>
        <v>0.48572461718111715</v>
      </c>
    </row>
    <row r="214" spans="13:14">
      <c r="M214">
        <v>214</v>
      </c>
      <c r="N214">
        <f t="shared" ca="1" si="3"/>
        <v>0.37932850880686231</v>
      </c>
    </row>
    <row r="215" spans="13:14">
      <c r="M215">
        <v>215</v>
      </c>
      <c r="N215">
        <f t="shared" ca="1" si="3"/>
        <v>0.36670630370421886</v>
      </c>
    </row>
    <row r="216" spans="13:14">
      <c r="M216">
        <v>216</v>
      </c>
      <c r="N216">
        <f t="shared" ca="1" si="3"/>
        <v>0.45570264564198948</v>
      </c>
    </row>
    <row r="217" spans="13:14">
      <c r="M217">
        <v>217</v>
      </c>
      <c r="N217">
        <f t="shared" ca="1" si="3"/>
        <v>0.72696421419659529</v>
      </c>
    </row>
    <row r="218" spans="13:14">
      <c r="M218">
        <v>218</v>
      </c>
      <c r="N218">
        <f t="shared" ca="1" si="3"/>
        <v>0.38761252298356119</v>
      </c>
    </row>
    <row r="219" spans="13:14">
      <c r="M219">
        <v>219</v>
      </c>
      <c r="N219">
        <f t="shared" ca="1" si="3"/>
        <v>0.19552558081921689</v>
      </c>
    </row>
    <row r="220" spans="13:14">
      <c r="M220">
        <v>220</v>
      </c>
      <c r="N220">
        <f t="shared" ca="1" si="3"/>
        <v>0.86525790063525232</v>
      </c>
    </row>
    <row r="221" spans="13:14">
      <c r="M221">
        <v>221</v>
      </c>
      <c r="N221">
        <f t="shared" ca="1" si="3"/>
        <v>0.34850088455229677</v>
      </c>
    </row>
    <row r="222" spans="13:14">
      <c r="M222">
        <v>222</v>
      </c>
      <c r="N222">
        <f t="shared" ca="1" si="3"/>
        <v>0.41930932516023489</v>
      </c>
    </row>
    <row r="223" spans="13:14">
      <c r="M223">
        <v>223</v>
      </c>
      <c r="N223">
        <f t="shared" ca="1" si="3"/>
        <v>0.68690763516407571</v>
      </c>
    </row>
    <row r="224" spans="13:14">
      <c r="M224">
        <v>224</v>
      </c>
      <c r="N224">
        <f t="shared" ca="1" si="3"/>
        <v>4.3907570048994593E-2</v>
      </c>
    </row>
    <row r="225" spans="13:14">
      <c r="M225">
        <v>225</v>
      </c>
      <c r="N225">
        <f t="shared" ca="1" si="3"/>
        <v>0.1043192650353415</v>
      </c>
    </row>
    <row r="226" spans="13:14">
      <c r="M226">
        <v>226</v>
      </c>
      <c r="N226">
        <f t="shared" ca="1" si="3"/>
        <v>0.76443230657183214</v>
      </c>
    </row>
    <row r="227" spans="13:14">
      <c r="M227">
        <v>227</v>
      </c>
      <c r="N227">
        <f t="shared" ca="1" si="3"/>
        <v>0.7883515375199357</v>
      </c>
    </row>
    <row r="228" spans="13:14">
      <c r="M228">
        <v>228</v>
      </c>
      <c r="N228">
        <f t="shared" ca="1" si="3"/>
        <v>0.66096226342667475</v>
      </c>
    </row>
    <row r="229" spans="13:14">
      <c r="M229">
        <v>229</v>
      </c>
      <c r="N229">
        <f t="shared" ca="1" si="3"/>
        <v>0.62617692860874641</v>
      </c>
    </row>
    <row r="230" spans="13:14">
      <c r="M230">
        <v>230</v>
      </c>
      <c r="N230">
        <f t="shared" ca="1" si="3"/>
        <v>0.25955972246875447</v>
      </c>
    </row>
    <row r="231" spans="13:14">
      <c r="M231">
        <v>231</v>
      </c>
      <c r="N231">
        <f t="shared" ca="1" si="3"/>
        <v>0.41966824583178863</v>
      </c>
    </row>
    <row r="232" spans="13:14">
      <c r="M232">
        <v>232</v>
      </c>
      <c r="N232">
        <f t="shared" ca="1" si="3"/>
        <v>0.38666941775118069</v>
      </c>
    </row>
    <row r="233" spans="13:14">
      <c r="M233">
        <v>233</v>
      </c>
      <c r="N233">
        <f t="shared" ca="1" si="3"/>
        <v>0.21943743304401675</v>
      </c>
    </row>
    <row r="234" spans="13:14">
      <c r="M234">
        <v>234</v>
      </c>
      <c r="N234">
        <f t="shared" ca="1" si="3"/>
        <v>8.8465461204502382E-2</v>
      </c>
    </row>
    <row r="235" spans="13:14">
      <c r="M235">
        <v>235</v>
      </c>
      <c r="N235">
        <f t="shared" ca="1" si="3"/>
        <v>0.84118088471573316</v>
      </c>
    </row>
    <row r="236" spans="13:14">
      <c r="M236">
        <v>236</v>
      </c>
      <c r="N236">
        <f t="shared" ca="1" si="3"/>
        <v>0.9014646856257873</v>
      </c>
    </row>
    <row r="237" spans="13:14">
      <c r="M237">
        <v>237</v>
      </c>
      <c r="N237">
        <f t="shared" ca="1" si="3"/>
        <v>0.50365159123642744</v>
      </c>
    </row>
    <row r="238" spans="13:14">
      <c r="M238">
        <v>238</v>
      </c>
      <c r="N238">
        <f t="shared" ca="1" si="3"/>
        <v>0.34352222958052359</v>
      </c>
    </row>
    <row r="239" spans="13:14">
      <c r="M239">
        <v>239</v>
      </c>
      <c r="N239">
        <f t="shared" ca="1" si="3"/>
        <v>0.74433185328461882</v>
      </c>
    </row>
    <row r="240" spans="13:14">
      <c r="M240">
        <v>240</v>
      </c>
      <c r="N240">
        <f t="shared" ca="1" si="3"/>
        <v>0.53621935802496545</v>
      </c>
    </row>
    <row r="241" spans="13:14">
      <c r="M241">
        <v>241</v>
      </c>
      <c r="N241">
        <f t="shared" ca="1" si="3"/>
        <v>0.8328088568671097</v>
      </c>
    </row>
    <row r="242" spans="13:14">
      <c r="M242">
        <v>242</v>
      </c>
      <c r="N242">
        <f t="shared" ca="1" si="3"/>
        <v>0.5308088542090994</v>
      </c>
    </row>
    <row r="243" spans="13:14">
      <c r="M243">
        <v>243</v>
      </c>
      <c r="N243">
        <f t="shared" ca="1" si="3"/>
        <v>0.81272303747093488</v>
      </c>
    </row>
    <row r="244" spans="13:14">
      <c r="M244">
        <v>244</v>
      </c>
      <c r="N244">
        <f t="shared" ca="1" si="3"/>
        <v>0.72518611721465298</v>
      </c>
    </row>
    <row r="245" spans="13:14">
      <c r="M245">
        <v>245</v>
      </c>
      <c r="N245">
        <f t="shared" ca="1" si="3"/>
        <v>0.78843736433089595</v>
      </c>
    </row>
    <row r="246" spans="13:14">
      <c r="M246">
        <v>246</v>
      </c>
      <c r="N246">
        <f t="shared" ca="1" si="3"/>
        <v>0.38059136338784949</v>
      </c>
    </row>
    <row r="247" spans="13:14">
      <c r="M247">
        <v>247</v>
      </c>
      <c r="N247">
        <f t="shared" ca="1" si="3"/>
        <v>0.39701989387617553</v>
      </c>
    </row>
    <row r="248" spans="13:14">
      <c r="M248">
        <v>248</v>
      </c>
      <c r="N248">
        <f t="shared" ca="1" si="3"/>
        <v>0.75909976244886579</v>
      </c>
    </row>
    <row r="249" spans="13:14">
      <c r="M249">
        <v>249</v>
      </c>
      <c r="N249">
        <f t="shared" ca="1" si="3"/>
        <v>0.69881335146223855</v>
      </c>
    </row>
    <row r="250" spans="13:14">
      <c r="M250">
        <v>250</v>
      </c>
      <c r="N250">
        <f t="shared" ca="1" si="3"/>
        <v>0.31488942244768925</v>
      </c>
    </row>
    <row r="251" spans="13:14">
      <c r="M251">
        <v>251</v>
      </c>
      <c r="N251">
        <f t="shared" ca="1" si="3"/>
        <v>0.20395843679250891</v>
      </c>
    </row>
    <row r="252" spans="13:14">
      <c r="M252">
        <v>252</v>
      </c>
      <c r="N252">
        <f t="shared" ca="1" si="3"/>
        <v>0.43795596562644268</v>
      </c>
    </row>
    <row r="253" spans="13:14">
      <c r="M253">
        <v>253</v>
      </c>
      <c r="N253">
        <f t="shared" ca="1" si="3"/>
        <v>4.4479532320133686E-2</v>
      </c>
    </row>
    <row r="254" spans="13:14">
      <c r="M254">
        <v>254</v>
      </c>
      <c r="N254">
        <f t="shared" ca="1" si="3"/>
        <v>0.7873293874487608</v>
      </c>
    </row>
    <row r="255" spans="13:14">
      <c r="M255">
        <v>255</v>
      </c>
      <c r="N255">
        <f t="shared" ca="1" si="3"/>
        <v>0.2145794433411512</v>
      </c>
    </row>
    <row r="256" spans="13:14">
      <c r="M256">
        <v>256</v>
      </c>
      <c r="N256">
        <f t="shared" ca="1" si="3"/>
        <v>0.69890622676414638</v>
      </c>
    </row>
    <row r="257" spans="13:14">
      <c r="M257">
        <v>257</v>
      </c>
      <c r="N257">
        <f t="shared" ca="1" si="3"/>
        <v>0.12004266153820797</v>
      </c>
    </row>
    <row r="258" spans="13:14">
      <c r="M258">
        <v>258</v>
      </c>
      <c r="N258">
        <f t="shared" ref="N258:N321" ca="1" si="4">RAND()</f>
        <v>0.83686758872329525</v>
      </c>
    </row>
    <row r="259" spans="13:14">
      <c r="M259">
        <v>259</v>
      </c>
      <c r="N259">
        <f t="shared" ca="1" si="4"/>
        <v>0.23207952602695592</v>
      </c>
    </row>
    <row r="260" spans="13:14">
      <c r="M260">
        <v>260</v>
      </c>
      <c r="N260">
        <f t="shared" ca="1" si="4"/>
        <v>0.90841770039250602</v>
      </c>
    </row>
    <row r="261" spans="13:14">
      <c r="M261">
        <v>261</v>
      </c>
      <c r="N261">
        <f t="shared" ca="1" si="4"/>
        <v>0.57603384056939344</v>
      </c>
    </row>
    <row r="262" spans="13:14">
      <c r="M262">
        <v>262</v>
      </c>
      <c r="N262">
        <f t="shared" ca="1" si="4"/>
        <v>0.63577321883363958</v>
      </c>
    </row>
    <row r="263" spans="13:14">
      <c r="M263">
        <v>263</v>
      </c>
      <c r="N263">
        <f t="shared" ca="1" si="4"/>
        <v>0.93346712494489381</v>
      </c>
    </row>
    <row r="264" spans="13:14">
      <c r="M264">
        <v>264</v>
      </c>
      <c r="N264">
        <f t="shared" ca="1" si="4"/>
        <v>0.49145463942652068</v>
      </c>
    </row>
    <row r="265" spans="13:14">
      <c r="M265">
        <v>265</v>
      </c>
      <c r="N265">
        <f t="shared" ca="1" si="4"/>
        <v>9.7868962498734113E-2</v>
      </c>
    </row>
    <row r="266" spans="13:14">
      <c r="M266">
        <v>266</v>
      </c>
      <c r="N266">
        <f t="shared" ca="1" si="4"/>
        <v>1.8920168246108204E-2</v>
      </c>
    </row>
    <row r="267" spans="13:14">
      <c r="M267">
        <v>267</v>
      </c>
      <c r="N267">
        <f t="shared" ca="1" si="4"/>
        <v>0.44014858423284586</v>
      </c>
    </row>
    <row r="268" spans="13:14">
      <c r="M268">
        <v>268</v>
      </c>
      <c r="N268">
        <f t="shared" ca="1" si="4"/>
        <v>0.67028309654757323</v>
      </c>
    </row>
    <row r="269" spans="13:14">
      <c r="M269">
        <v>269</v>
      </c>
      <c r="N269">
        <f t="shared" ca="1" si="4"/>
        <v>0.4808621203673864</v>
      </c>
    </row>
    <row r="270" spans="13:14">
      <c r="M270">
        <v>270</v>
      </c>
      <c r="N270">
        <f t="shared" ca="1" si="4"/>
        <v>0.41674688449379271</v>
      </c>
    </row>
    <row r="271" spans="13:14">
      <c r="M271">
        <v>271</v>
      </c>
      <c r="N271">
        <f t="shared" ca="1" si="4"/>
        <v>0.46250764597855709</v>
      </c>
    </row>
    <row r="272" spans="13:14">
      <c r="M272">
        <v>272</v>
      </c>
      <c r="N272">
        <f t="shared" ca="1" si="4"/>
        <v>0.13617666222593039</v>
      </c>
    </row>
    <row r="273" spans="13:14">
      <c r="M273">
        <v>273</v>
      </c>
      <c r="N273">
        <f t="shared" ca="1" si="4"/>
        <v>0.15605244704963028</v>
      </c>
    </row>
    <row r="274" spans="13:14">
      <c r="M274">
        <v>274</v>
      </c>
      <c r="N274">
        <f t="shared" ca="1" si="4"/>
        <v>0.50117932097870499</v>
      </c>
    </row>
    <row r="275" spans="13:14">
      <c r="M275">
        <v>275</v>
      </c>
      <c r="N275">
        <f t="shared" ca="1" si="4"/>
        <v>0.28519646397587106</v>
      </c>
    </row>
    <row r="276" spans="13:14">
      <c r="M276">
        <v>276</v>
      </c>
      <c r="N276">
        <f t="shared" ca="1" si="4"/>
        <v>0.64180398380945225</v>
      </c>
    </row>
    <row r="277" spans="13:14">
      <c r="M277">
        <v>277</v>
      </c>
      <c r="N277">
        <f t="shared" ca="1" si="4"/>
        <v>0.6834685185062348</v>
      </c>
    </row>
    <row r="278" spans="13:14">
      <c r="M278">
        <v>278</v>
      </c>
      <c r="N278">
        <f t="shared" ca="1" si="4"/>
        <v>2.5971854266781946E-2</v>
      </c>
    </row>
    <row r="279" spans="13:14">
      <c r="M279">
        <v>279</v>
      </c>
      <c r="N279">
        <f t="shared" ca="1" si="4"/>
        <v>0.52720663705244863</v>
      </c>
    </row>
    <row r="280" spans="13:14">
      <c r="M280">
        <v>280</v>
      </c>
      <c r="N280">
        <f t="shared" ca="1" si="4"/>
        <v>0.99663991785125194</v>
      </c>
    </row>
    <row r="281" spans="13:14">
      <c r="M281">
        <v>281</v>
      </c>
      <c r="N281">
        <f t="shared" ca="1" si="4"/>
        <v>0.98872141339645969</v>
      </c>
    </row>
    <row r="282" spans="13:14">
      <c r="M282">
        <v>282</v>
      </c>
      <c r="N282">
        <f t="shared" ca="1" si="4"/>
        <v>0.32940590367216016</v>
      </c>
    </row>
    <row r="283" spans="13:14">
      <c r="M283">
        <v>283</v>
      </c>
      <c r="N283">
        <f t="shared" ca="1" si="4"/>
        <v>0.83187461757212522</v>
      </c>
    </row>
    <row r="284" spans="13:14">
      <c r="M284">
        <v>284</v>
      </c>
      <c r="N284">
        <f t="shared" ca="1" si="4"/>
        <v>0.35773801631998348</v>
      </c>
    </row>
    <row r="285" spans="13:14">
      <c r="M285">
        <v>285</v>
      </c>
      <c r="N285">
        <f t="shared" ca="1" si="4"/>
        <v>0.75310621823181734</v>
      </c>
    </row>
    <row r="286" spans="13:14">
      <c r="M286">
        <v>286</v>
      </c>
      <c r="N286">
        <f t="shared" ca="1" si="4"/>
        <v>3.9793887918393889E-2</v>
      </c>
    </row>
    <row r="287" spans="13:14">
      <c r="M287">
        <v>287</v>
      </c>
      <c r="N287">
        <f t="shared" ca="1" si="4"/>
        <v>0.38496703133703836</v>
      </c>
    </row>
    <row r="288" spans="13:14">
      <c r="M288">
        <v>288</v>
      </c>
      <c r="N288">
        <f t="shared" ca="1" si="4"/>
        <v>0.89951571047856804</v>
      </c>
    </row>
    <row r="289" spans="13:14">
      <c r="M289">
        <v>289</v>
      </c>
      <c r="N289">
        <f t="shared" ca="1" si="4"/>
        <v>0.78977238405948857</v>
      </c>
    </row>
    <row r="290" spans="13:14">
      <c r="M290">
        <v>290</v>
      </c>
      <c r="N290">
        <f t="shared" ca="1" si="4"/>
        <v>0.81249463972956049</v>
      </c>
    </row>
    <row r="291" spans="13:14">
      <c r="M291">
        <v>291</v>
      </c>
      <c r="N291">
        <f t="shared" ca="1" si="4"/>
        <v>0.37822485027538377</v>
      </c>
    </row>
    <row r="292" spans="13:14">
      <c r="M292">
        <v>292</v>
      </c>
      <c r="N292">
        <f t="shared" ca="1" si="4"/>
        <v>0.13339342483916039</v>
      </c>
    </row>
    <row r="293" spans="13:14">
      <c r="M293">
        <v>293</v>
      </c>
      <c r="N293">
        <f t="shared" ca="1" si="4"/>
        <v>5.5132348149411037E-2</v>
      </c>
    </row>
    <row r="294" spans="13:14">
      <c r="M294">
        <v>294</v>
      </c>
      <c r="N294">
        <f t="shared" ca="1" si="4"/>
        <v>0.51687625685506511</v>
      </c>
    </row>
    <row r="295" spans="13:14">
      <c r="M295">
        <v>295</v>
      </c>
      <c r="N295">
        <f t="shared" ca="1" si="4"/>
        <v>0.99836654829311255</v>
      </c>
    </row>
    <row r="296" spans="13:14">
      <c r="M296">
        <v>296</v>
      </c>
      <c r="N296">
        <f t="shared" ca="1" si="4"/>
        <v>0.58488000795609008</v>
      </c>
    </row>
    <row r="297" spans="13:14">
      <c r="M297">
        <v>297</v>
      </c>
      <c r="N297">
        <f t="shared" ca="1" si="4"/>
        <v>0.80851925326128193</v>
      </c>
    </row>
    <row r="298" spans="13:14">
      <c r="M298">
        <v>298</v>
      </c>
      <c r="N298">
        <f t="shared" ca="1" si="4"/>
        <v>0.67258662176878659</v>
      </c>
    </row>
    <row r="299" spans="13:14">
      <c r="M299">
        <v>299</v>
      </c>
      <c r="N299">
        <f t="shared" ca="1" si="4"/>
        <v>8.258377015697782E-2</v>
      </c>
    </row>
    <row r="300" spans="13:14">
      <c r="M300">
        <v>300</v>
      </c>
      <c r="N300">
        <f t="shared" ca="1" si="4"/>
        <v>0.57169079360175901</v>
      </c>
    </row>
    <row r="301" spans="13:14">
      <c r="M301">
        <v>301</v>
      </c>
      <c r="N301">
        <f t="shared" ca="1" si="4"/>
        <v>0.42979129483387535</v>
      </c>
    </row>
    <row r="302" spans="13:14">
      <c r="M302">
        <v>302</v>
      </c>
      <c r="N302">
        <f t="shared" ca="1" si="4"/>
        <v>0.97601010998355431</v>
      </c>
    </row>
    <row r="303" spans="13:14">
      <c r="M303">
        <v>303</v>
      </c>
      <c r="N303">
        <f t="shared" ca="1" si="4"/>
        <v>0.53100651990549963</v>
      </c>
    </row>
    <row r="304" spans="13:14">
      <c r="M304">
        <v>304</v>
      </c>
      <c r="N304">
        <f t="shared" ca="1" si="4"/>
        <v>0.9562669465004574</v>
      </c>
    </row>
    <row r="305" spans="13:14">
      <c r="M305">
        <v>305</v>
      </c>
      <c r="N305">
        <f t="shared" ca="1" si="4"/>
        <v>0.28545531983953953</v>
      </c>
    </row>
    <row r="306" spans="13:14">
      <c r="M306">
        <v>306</v>
      </c>
      <c r="N306">
        <f t="shared" ca="1" si="4"/>
        <v>0.43026519206427882</v>
      </c>
    </row>
    <row r="307" spans="13:14">
      <c r="M307">
        <v>307</v>
      </c>
      <c r="N307">
        <f t="shared" ca="1" si="4"/>
        <v>0.11474902533434705</v>
      </c>
    </row>
    <row r="308" spans="13:14">
      <c r="M308">
        <v>308</v>
      </c>
      <c r="N308">
        <f t="shared" ca="1" si="4"/>
        <v>0.99416221259505022</v>
      </c>
    </row>
    <row r="309" spans="13:14">
      <c r="M309">
        <v>309</v>
      </c>
      <c r="N309">
        <f t="shared" ca="1" si="4"/>
        <v>0.74617449048433215</v>
      </c>
    </row>
    <row r="310" spans="13:14">
      <c r="M310">
        <v>310</v>
      </c>
      <c r="N310">
        <f t="shared" ca="1" si="4"/>
        <v>0.67014171603404638</v>
      </c>
    </row>
    <row r="311" spans="13:14">
      <c r="M311">
        <v>311</v>
      </c>
      <c r="N311">
        <f t="shared" ca="1" si="4"/>
        <v>0.8394388270769868</v>
      </c>
    </row>
    <row r="312" spans="13:14">
      <c r="M312">
        <v>312</v>
      </c>
      <c r="N312">
        <f t="shared" ca="1" si="4"/>
        <v>0.67753744215853406</v>
      </c>
    </row>
    <row r="313" spans="13:14">
      <c r="M313">
        <v>313</v>
      </c>
      <c r="N313">
        <f t="shared" ca="1" si="4"/>
        <v>0.3555066939083833</v>
      </c>
    </row>
    <row r="314" spans="13:14">
      <c r="M314">
        <v>314</v>
      </c>
      <c r="N314">
        <f t="shared" ca="1" si="4"/>
        <v>0.85490358622802631</v>
      </c>
    </row>
    <row r="315" spans="13:14">
      <c r="M315">
        <v>315</v>
      </c>
      <c r="N315">
        <f t="shared" ca="1" si="4"/>
        <v>0.21231952570499413</v>
      </c>
    </row>
    <row r="316" spans="13:14">
      <c r="M316">
        <v>316</v>
      </c>
      <c r="N316">
        <f t="shared" ca="1" si="4"/>
        <v>0.95917648373532516</v>
      </c>
    </row>
    <row r="317" spans="13:14">
      <c r="M317">
        <v>317</v>
      </c>
      <c r="N317">
        <f t="shared" ca="1" si="4"/>
        <v>0.55996951064415623</v>
      </c>
    </row>
    <row r="318" spans="13:14">
      <c r="M318">
        <v>318</v>
      </c>
      <c r="N318">
        <f t="shared" ca="1" si="4"/>
        <v>0.7062305399818305</v>
      </c>
    </row>
    <row r="319" spans="13:14">
      <c r="M319">
        <v>319</v>
      </c>
      <c r="N319">
        <f t="shared" ca="1" si="4"/>
        <v>7.585814468807861E-2</v>
      </c>
    </row>
    <row r="320" spans="13:14">
      <c r="M320">
        <v>320</v>
      </c>
      <c r="N320">
        <f t="shared" ca="1" si="4"/>
        <v>0.34322906802590225</v>
      </c>
    </row>
    <row r="321" spans="13:14">
      <c r="M321">
        <v>321</v>
      </c>
      <c r="N321">
        <f t="shared" ca="1" si="4"/>
        <v>0.64596568453721681</v>
      </c>
    </row>
    <row r="322" spans="13:14">
      <c r="M322">
        <v>322</v>
      </c>
      <c r="N322">
        <f t="shared" ref="N322:N385" ca="1" si="5">RAND()</f>
        <v>0.68095882599426183</v>
      </c>
    </row>
    <row r="323" spans="13:14">
      <c r="M323">
        <v>323</v>
      </c>
      <c r="N323">
        <f t="shared" ca="1" si="5"/>
        <v>0.80110453824110639</v>
      </c>
    </row>
    <row r="324" spans="13:14">
      <c r="M324">
        <v>324</v>
      </c>
      <c r="N324">
        <f t="shared" ca="1" si="5"/>
        <v>0.62462110332714627</v>
      </c>
    </row>
    <row r="325" spans="13:14">
      <c r="M325">
        <v>325</v>
      </c>
      <c r="N325">
        <f t="shared" ca="1" si="5"/>
        <v>0.90273969317937319</v>
      </c>
    </row>
    <row r="326" spans="13:14">
      <c r="M326">
        <v>326</v>
      </c>
      <c r="N326">
        <f t="shared" ca="1" si="5"/>
        <v>0.65372023011867708</v>
      </c>
    </row>
    <row r="327" spans="13:14">
      <c r="M327">
        <v>327</v>
      </c>
      <c r="N327">
        <f t="shared" ca="1" si="5"/>
        <v>0.30016390246505864</v>
      </c>
    </row>
    <row r="328" spans="13:14">
      <c r="M328">
        <v>328</v>
      </c>
      <c r="N328">
        <f t="shared" ca="1" si="5"/>
        <v>0.81508791977597816</v>
      </c>
    </row>
    <row r="329" spans="13:14">
      <c r="M329">
        <v>329</v>
      </c>
      <c r="N329">
        <f t="shared" ca="1" si="5"/>
        <v>0.15038141755050649</v>
      </c>
    </row>
    <row r="330" spans="13:14">
      <c r="M330">
        <v>330</v>
      </c>
      <c r="N330">
        <f t="shared" ca="1" si="5"/>
        <v>0.61816693745981155</v>
      </c>
    </row>
    <row r="331" spans="13:14">
      <c r="M331">
        <v>331</v>
      </c>
      <c r="N331">
        <f t="shared" ca="1" si="5"/>
        <v>0.5421211235641632</v>
      </c>
    </row>
    <row r="332" spans="13:14">
      <c r="M332">
        <v>332</v>
      </c>
      <c r="N332">
        <f t="shared" ca="1" si="5"/>
        <v>0.44098403557067289</v>
      </c>
    </row>
    <row r="333" spans="13:14">
      <c r="M333">
        <v>333</v>
      </c>
      <c r="N333">
        <f t="shared" ca="1" si="5"/>
        <v>0.71387252279047808</v>
      </c>
    </row>
    <row r="334" spans="13:14">
      <c r="M334">
        <v>334</v>
      </c>
      <c r="N334">
        <f t="shared" ca="1" si="5"/>
        <v>0.84661580842772644</v>
      </c>
    </row>
    <row r="335" spans="13:14">
      <c r="M335">
        <v>335</v>
      </c>
      <c r="N335">
        <f t="shared" ca="1" si="5"/>
        <v>0.30198363364216352</v>
      </c>
    </row>
    <row r="336" spans="13:14">
      <c r="M336">
        <v>336</v>
      </c>
      <c r="N336">
        <f t="shared" ca="1" si="5"/>
        <v>0.59805949133242731</v>
      </c>
    </row>
    <row r="337" spans="13:14">
      <c r="M337">
        <v>337</v>
      </c>
      <c r="N337">
        <f t="shared" ca="1" si="5"/>
        <v>0.97566578368835799</v>
      </c>
    </row>
    <row r="338" spans="13:14">
      <c r="M338">
        <v>338</v>
      </c>
      <c r="N338">
        <f t="shared" ca="1" si="5"/>
        <v>9.6474587683918145E-2</v>
      </c>
    </row>
    <row r="339" spans="13:14">
      <c r="M339">
        <v>339</v>
      </c>
      <c r="N339">
        <f t="shared" ca="1" si="5"/>
        <v>0.65730376659276879</v>
      </c>
    </row>
    <row r="340" spans="13:14">
      <c r="M340">
        <v>340</v>
      </c>
      <c r="N340">
        <f t="shared" ca="1" si="5"/>
        <v>3.9344470265710418E-2</v>
      </c>
    </row>
    <row r="341" spans="13:14">
      <c r="M341">
        <v>341</v>
      </c>
      <c r="N341">
        <f t="shared" ca="1" si="5"/>
        <v>0.27717702527287091</v>
      </c>
    </row>
    <row r="342" spans="13:14">
      <c r="M342">
        <v>342</v>
      </c>
      <c r="N342">
        <f t="shared" ca="1" si="5"/>
        <v>8.4564716219843961E-2</v>
      </c>
    </row>
    <row r="343" spans="13:14">
      <c r="M343">
        <v>343</v>
      </c>
      <c r="N343">
        <f t="shared" ca="1" si="5"/>
        <v>0.3249242237575185</v>
      </c>
    </row>
    <row r="344" spans="13:14">
      <c r="M344">
        <v>344</v>
      </c>
      <c r="N344">
        <f t="shared" ca="1" si="5"/>
        <v>9.0756292406648953E-2</v>
      </c>
    </row>
    <row r="345" spans="13:14">
      <c r="M345">
        <v>345</v>
      </c>
      <c r="N345">
        <f t="shared" ca="1" si="5"/>
        <v>0.94642635323670898</v>
      </c>
    </row>
    <row r="346" spans="13:14">
      <c r="M346">
        <v>346</v>
      </c>
      <c r="N346">
        <f t="shared" ca="1" si="5"/>
        <v>0.47128771597150898</v>
      </c>
    </row>
    <row r="347" spans="13:14">
      <c r="M347">
        <v>347</v>
      </c>
      <c r="N347">
        <f t="shared" ca="1" si="5"/>
        <v>0.12739483849857791</v>
      </c>
    </row>
    <row r="348" spans="13:14">
      <c r="M348">
        <v>348</v>
      </c>
      <c r="N348">
        <f t="shared" ca="1" si="5"/>
        <v>2.0476624153156875E-2</v>
      </c>
    </row>
    <row r="349" spans="13:14">
      <c r="M349">
        <v>349</v>
      </c>
      <c r="N349">
        <f t="shared" ca="1" si="5"/>
        <v>0.37739762943276589</v>
      </c>
    </row>
    <row r="350" spans="13:14">
      <c r="M350">
        <v>350</v>
      </c>
      <c r="N350">
        <f t="shared" ca="1" si="5"/>
        <v>0.62923444449920241</v>
      </c>
    </row>
    <row r="351" spans="13:14">
      <c r="M351">
        <v>351</v>
      </c>
      <c r="N351">
        <f t="shared" ca="1" si="5"/>
        <v>0.49605767104825826</v>
      </c>
    </row>
    <row r="352" spans="13:14">
      <c r="M352">
        <v>352</v>
      </c>
      <c r="N352">
        <f t="shared" ca="1" si="5"/>
        <v>0.22409988728687491</v>
      </c>
    </row>
    <row r="353" spans="13:14">
      <c r="M353">
        <v>353</v>
      </c>
      <c r="N353">
        <f t="shared" ca="1" si="5"/>
        <v>0.19977180559157404</v>
      </c>
    </row>
    <row r="354" spans="13:14">
      <c r="M354">
        <v>354</v>
      </c>
      <c r="N354">
        <f t="shared" ca="1" si="5"/>
        <v>9.7206837016479142E-3</v>
      </c>
    </row>
    <row r="355" spans="13:14">
      <c r="M355">
        <v>355</v>
      </c>
      <c r="N355">
        <f t="shared" ca="1" si="5"/>
        <v>0.28009927477936802</v>
      </c>
    </row>
    <row r="356" spans="13:14">
      <c r="M356">
        <v>356</v>
      </c>
      <c r="N356">
        <f t="shared" ca="1" si="5"/>
        <v>0.24532969705056917</v>
      </c>
    </row>
    <row r="357" spans="13:14">
      <c r="M357">
        <v>357</v>
      </c>
      <c r="N357">
        <f t="shared" ca="1" si="5"/>
        <v>0.4065750417605738</v>
      </c>
    </row>
    <row r="358" spans="13:14">
      <c r="M358">
        <v>358</v>
      </c>
      <c r="N358">
        <f t="shared" ca="1" si="5"/>
        <v>0.97593996728728349</v>
      </c>
    </row>
    <row r="359" spans="13:14">
      <c r="M359">
        <v>359</v>
      </c>
      <c r="N359">
        <f t="shared" ca="1" si="5"/>
        <v>0.98668315436207532</v>
      </c>
    </row>
    <row r="360" spans="13:14">
      <c r="M360">
        <v>360</v>
      </c>
      <c r="N360">
        <f t="shared" ca="1" si="5"/>
        <v>0.75071284826381679</v>
      </c>
    </row>
    <row r="361" spans="13:14">
      <c r="M361">
        <v>361</v>
      </c>
      <c r="N361">
        <f t="shared" ca="1" si="5"/>
        <v>0.87691443604250097</v>
      </c>
    </row>
    <row r="362" spans="13:14">
      <c r="M362">
        <v>362</v>
      </c>
      <c r="N362">
        <f t="shared" ca="1" si="5"/>
        <v>0.74018429473902447</v>
      </c>
    </row>
    <row r="363" spans="13:14">
      <c r="M363">
        <v>363</v>
      </c>
      <c r="N363">
        <f t="shared" ca="1" si="5"/>
        <v>8.2741459867593292E-2</v>
      </c>
    </row>
    <row r="364" spans="13:14">
      <c r="M364">
        <v>364</v>
      </c>
      <c r="N364">
        <f t="shared" ca="1" si="5"/>
        <v>0.36545117316744613</v>
      </c>
    </row>
    <row r="365" spans="13:14">
      <c r="M365">
        <v>365</v>
      </c>
      <c r="N365">
        <f t="shared" ca="1" si="5"/>
        <v>0.77729861393738542</v>
      </c>
    </row>
    <row r="366" spans="13:14">
      <c r="M366">
        <v>366</v>
      </c>
      <c r="N366">
        <f t="shared" ca="1" si="5"/>
        <v>0.73784989281861613</v>
      </c>
    </row>
    <row r="367" spans="13:14">
      <c r="M367">
        <v>367</v>
      </c>
      <c r="N367">
        <f t="shared" ca="1" si="5"/>
        <v>0.87094207761369802</v>
      </c>
    </row>
    <row r="368" spans="13:14">
      <c r="M368">
        <v>368</v>
      </c>
      <c r="N368">
        <f t="shared" ca="1" si="5"/>
        <v>2.3256354424959547E-2</v>
      </c>
    </row>
    <row r="369" spans="13:14">
      <c r="M369">
        <v>369</v>
      </c>
      <c r="N369">
        <f t="shared" ca="1" si="5"/>
        <v>0.95787754414477511</v>
      </c>
    </row>
    <row r="370" spans="13:14">
      <c r="M370">
        <v>370</v>
      </c>
      <c r="N370">
        <f t="shared" ca="1" si="5"/>
        <v>0.68324728101577459</v>
      </c>
    </row>
    <row r="371" spans="13:14">
      <c r="M371">
        <v>371</v>
      </c>
      <c r="N371">
        <f t="shared" ca="1" si="5"/>
        <v>0.93588509528969377</v>
      </c>
    </row>
    <row r="372" spans="13:14">
      <c r="M372">
        <v>372</v>
      </c>
      <c r="N372">
        <f t="shared" ca="1" si="5"/>
        <v>0.44463377437205431</v>
      </c>
    </row>
    <row r="373" spans="13:14">
      <c r="M373">
        <v>373</v>
      </c>
      <c r="N373">
        <f t="shared" ca="1" si="5"/>
        <v>0.86473803355648249</v>
      </c>
    </row>
    <row r="374" spans="13:14">
      <c r="M374">
        <v>374</v>
      </c>
      <c r="N374">
        <f t="shared" ca="1" si="5"/>
        <v>0.25245836156014878</v>
      </c>
    </row>
    <row r="375" spans="13:14">
      <c r="M375">
        <v>375</v>
      </c>
      <c r="N375">
        <f t="shared" ca="1" si="5"/>
        <v>0.17607780569723674</v>
      </c>
    </row>
    <row r="376" spans="13:14">
      <c r="M376">
        <v>376</v>
      </c>
      <c r="N376">
        <f t="shared" ca="1" si="5"/>
        <v>0.27721420978280698</v>
      </c>
    </row>
    <row r="377" spans="13:14">
      <c r="M377">
        <v>377</v>
      </c>
      <c r="N377">
        <f t="shared" ca="1" si="5"/>
        <v>0.62794387107281779</v>
      </c>
    </row>
    <row r="378" spans="13:14">
      <c r="M378">
        <v>378</v>
      </c>
      <c r="N378">
        <f t="shared" ca="1" si="5"/>
        <v>0.75676306637736013</v>
      </c>
    </row>
    <row r="379" spans="13:14">
      <c r="M379">
        <v>379</v>
      </c>
      <c r="N379">
        <f t="shared" ca="1" si="5"/>
        <v>0.40945973472671948</v>
      </c>
    </row>
    <row r="380" spans="13:14">
      <c r="M380">
        <v>380</v>
      </c>
      <c r="N380">
        <f t="shared" ca="1" si="5"/>
        <v>1.4590061579014879E-2</v>
      </c>
    </row>
    <row r="381" spans="13:14">
      <c r="M381">
        <v>381</v>
      </c>
      <c r="N381">
        <f t="shared" ca="1" si="5"/>
        <v>0.13478492994174918</v>
      </c>
    </row>
    <row r="382" spans="13:14">
      <c r="M382">
        <v>382</v>
      </c>
      <c r="N382">
        <f t="shared" ca="1" si="5"/>
        <v>0.43439312166916544</v>
      </c>
    </row>
    <row r="383" spans="13:14">
      <c r="M383">
        <v>383</v>
      </c>
      <c r="N383">
        <f t="shared" ca="1" si="5"/>
        <v>8.4438785555002838E-2</v>
      </c>
    </row>
    <row r="384" spans="13:14">
      <c r="M384">
        <v>384</v>
      </c>
      <c r="N384">
        <f t="shared" ca="1" si="5"/>
        <v>0.13211187931203394</v>
      </c>
    </row>
    <row r="385" spans="13:14">
      <c r="M385">
        <v>385</v>
      </c>
      <c r="N385">
        <f t="shared" ca="1" si="5"/>
        <v>0.47057702112451505</v>
      </c>
    </row>
    <row r="386" spans="13:14">
      <c r="M386">
        <v>386</v>
      </c>
      <c r="N386">
        <f t="shared" ref="N386:N449" ca="1" si="6">RAND()</f>
        <v>0.25456967601992275</v>
      </c>
    </row>
    <row r="387" spans="13:14">
      <c r="M387">
        <v>387</v>
      </c>
      <c r="N387">
        <f t="shared" ca="1" si="6"/>
        <v>5.8809024737129789E-2</v>
      </c>
    </row>
    <row r="388" spans="13:14">
      <c r="M388">
        <v>388</v>
      </c>
      <c r="N388">
        <f t="shared" ca="1" si="6"/>
        <v>0.81800698357154733</v>
      </c>
    </row>
    <row r="389" spans="13:14">
      <c r="M389">
        <v>389</v>
      </c>
      <c r="N389">
        <f t="shared" ca="1" si="6"/>
        <v>0.40488789445194673</v>
      </c>
    </row>
    <row r="390" spans="13:14">
      <c r="M390">
        <v>390</v>
      </c>
      <c r="N390">
        <f t="shared" ca="1" si="6"/>
        <v>0.69878264588663974</v>
      </c>
    </row>
    <row r="391" spans="13:14">
      <c r="M391">
        <v>391</v>
      </c>
      <c r="N391">
        <f t="shared" ca="1" si="6"/>
        <v>0.70303237793812023</v>
      </c>
    </row>
    <row r="392" spans="13:14">
      <c r="M392">
        <v>392</v>
      </c>
      <c r="N392">
        <f t="shared" ca="1" si="6"/>
        <v>0.56451894354983789</v>
      </c>
    </row>
    <row r="393" spans="13:14">
      <c r="M393">
        <v>393</v>
      </c>
      <c r="N393">
        <f t="shared" ca="1" si="6"/>
        <v>0.74747498342001872</v>
      </c>
    </row>
    <row r="394" spans="13:14">
      <c r="M394">
        <v>394</v>
      </c>
      <c r="N394">
        <f t="shared" ca="1" si="6"/>
        <v>0.41044185560134139</v>
      </c>
    </row>
    <row r="395" spans="13:14">
      <c r="M395">
        <v>395</v>
      </c>
      <c r="N395">
        <f t="shared" ca="1" si="6"/>
        <v>7.2798829650661645E-2</v>
      </c>
    </row>
    <row r="396" spans="13:14">
      <c r="M396">
        <v>396</v>
      </c>
      <c r="N396">
        <f t="shared" ca="1" si="6"/>
        <v>0.75387514334391614</v>
      </c>
    </row>
    <row r="397" spans="13:14">
      <c r="M397">
        <v>397</v>
      </c>
      <c r="N397">
        <f t="shared" ca="1" si="6"/>
        <v>0.70252592851768214</v>
      </c>
    </row>
    <row r="398" spans="13:14">
      <c r="M398">
        <v>398</v>
      </c>
      <c r="N398">
        <f t="shared" ca="1" si="6"/>
        <v>0.32625402241997636</v>
      </c>
    </row>
    <row r="399" spans="13:14">
      <c r="M399">
        <v>399</v>
      </c>
      <c r="N399">
        <f t="shared" ca="1" si="6"/>
        <v>0.69524821481278121</v>
      </c>
    </row>
    <row r="400" spans="13:14">
      <c r="M400">
        <v>400</v>
      </c>
      <c r="N400">
        <f t="shared" ca="1" si="6"/>
        <v>0.52711438363571039</v>
      </c>
    </row>
    <row r="401" spans="13:14">
      <c r="M401">
        <v>401</v>
      </c>
      <c r="N401">
        <f t="shared" ca="1" si="6"/>
        <v>0.6912483044765878</v>
      </c>
    </row>
    <row r="402" spans="13:14">
      <c r="M402">
        <v>402</v>
      </c>
      <c r="N402">
        <f t="shared" ca="1" si="6"/>
        <v>9.8742393211143753E-2</v>
      </c>
    </row>
    <row r="403" spans="13:14">
      <c r="M403">
        <v>403</v>
      </c>
      <c r="N403">
        <f t="shared" ca="1" si="6"/>
        <v>3.9509207135524527E-2</v>
      </c>
    </row>
    <row r="404" spans="13:14">
      <c r="M404">
        <v>404</v>
      </c>
      <c r="N404">
        <f t="shared" ca="1" si="6"/>
        <v>0.61841358350618436</v>
      </c>
    </row>
    <row r="405" spans="13:14">
      <c r="M405">
        <v>405</v>
      </c>
      <c r="N405">
        <f t="shared" ca="1" si="6"/>
        <v>0.40173889853500389</v>
      </c>
    </row>
    <row r="406" spans="13:14">
      <c r="M406">
        <v>406</v>
      </c>
      <c r="N406">
        <f t="shared" ca="1" si="6"/>
        <v>0.49217675310255071</v>
      </c>
    </row>
    <row r="407" spans="13:14">
      <c r="M407">
        <v>407</v>
      </c>
      <c r="N407">
        <f t="shared" ca="1" si="6"/>
        <v>0.53600761305320077</v>
      </c>
    </row>
    <row r="408" spans="13:14">
      <c r="M408">
        <v>408</v>
      </c>
      <c r="N408">
        <f t="shared" ca="1" si="6"/>
        <v>0.1668583153250367</v>
      </c>
    </row>
    <row r="409" spans="13:14">
      <c r="M409">
        <v>409</v>
      </c>
      <c r="N409">
        <f t="shared" ca="1" si="6"/>
        <v>0.23939647244489581</v>
      </c>
    </row>
    <row r="410" spans="13:14">
      <c r="M410">
        <v>410</v>
      </c>
      <c r="N410">
        <f t="shared" ca="1" si="6"/>
        <v>0.76034111658172154</v>
      </c>
    </row>
    <row r="411" spans="13:14">
      <c r="M411">
        <v>411</v>
      </c>
      <c r="N411">
        <f t="shared" ca="1" si="6"/>
        <v>0.49184381436603819</v>
      </c>
    </row>
    <row r="412" spans="13:14">
      <c r="M412">
        <v>412</v>
      </c>
      <c r="N412">
        <f t="shared" ca="1" si="6"/>
        <v>3.9113617362557918E-2</v>
      </c>
    </row>
    <row r="413" spans="13:14">
      <c r="M413">
        <v>413</v>
      </c>
      <c r="N413">
        <f t="shared" ca="1" si="6"/>
        <v>0.33145955827463069</v>
      </c>
    </row>
    <row r="414" spans="13:14">
      <c r="M414">
        <v>414</v>
      </c>
      <c r="N414">
        <f t="shared" ca="1" si="6"/>
        <v>0.35463868914114394</v>
      </c>
    </row>
    <row r="415" spans="13:14">
      <c r="M415">
        <v>415</v>
      </c>
      <c r="N415">
        <f t="shared" ca="1" si="6"/>
        <v>0.85491004053582587</v>
      </c>
    </row>
    <row r="416" spans="13:14">
      <c r="M416">
        <v>416</v>
      </c>
      <c r="N416">
        <f t="shared" ca="1" si="6"/>
        <v>0.20263753335486445</v>
      </c>
    </row>
    <row r="417" spans="13:14">
      <c r="M417">
        <v>417</v>
      </c>
      <c r="N417">
        <f t="shared" ca="1" si="6"/>
        <v>0.89981007413752589</v>
      </c>
    </row>
    <row r="418" spans="13:14">
      <c r="M418">
        <v>418</v>
      </c>
      <c r="N418">
        <f t="shared" ca="1" si="6"/>
        <v>2.6564830793728289E-2</v>
      </c>
    </row>
    <row r="419" spans="13:14">
      <c r="M419">
        <v>419</v>
      </c>
      <c r="N419">
        <f t="shared" ca="1" si="6"/>
        <v>0.88218431595038638</v>
      </c>
    </row>
    <row r="420" spans="13:14">
      <c r="M420">
        <v>420</v>
      </c>
      <c r="N420">
        <f t="shared" ca="1" si="6"/>
        <v>0.93202804910178072</v>
      </c>
    </row>
    <row r="421" spans="13:14">
      <c r="M421">
        <v>421</v>
      </c>
      <c r="N421">
        <f t="shared" ca="1" si="6"/>
        <v>0.24514996581896953</v>
      </c>
    </row>
    <row r="422" spans="13:14">
      <c r="M422">
        <v>422</v>
      </c>
      <c r="N422">
        <f t="shared" ca="1" si="6"/>
        <v>0.88816923581387508</v>
      </c>
    </row>
    <row r="423" spans="13:14">
      <c r="M423">
        <v>423</v>
      </c>
      <c r="N423">
        <f t="shared" ca="1" si="6"/>
        <v>0.80506189932784888</v>
      </c>
    </row>
    <row r="424" spans="13:14">
      <c r="M424">
        <v>424</v>
      </c>
      <c r="N424">
        <f t="shared" ca="1" si="6"/>
        <v>0.39251661292701479</v>
      </c>
    </row>
    <row r="425" spans="13:14">
      <c r="M425">
        <v>425</v>
      </c>
      <c r="N425">
        <f t="shared" ca="1" si="6"/>
        <v>0.87855271687912051</v>
      </c>
    </row>
    <row r="426" spans="13:14">
      <c r="M426">
        <v>426</v>
      </c>
      <c r="N426">
        <f t="shared" ca="1" si="6"/>
        <v>0.54664113864706554</v>
      </c>
    </row>
    <row r="427" spans="13:14">
      <c r="M427">
        <v>427</v>
      </c>
      <c r="N427">
        <f t="shared" ca="1" si="6"/>
        <v>0.33865274438991078</v>
      </c>
    </row>
    <row r="428" spans="13:14">
      <c r="M428">
        <v>428</v>
      </c>
      <c r="N428">
        <f t="shared" ca="1" si="6"/>
        <v>0.70022943034330787</v>
      </c>
    </row>
    <row r="429" spans="13:14">
      <c r="M429">
        <v>429</v>
      </c>
      <c r="N429">
        <f t="shared" ca="1" si="6"/>
        <v>0.35666012127596436</v>
      </c>
    </row>
    <row r="430" spans="13:14">
      <c r="M430">
        <v>430</v>
      </c>
      <c r="N430">
        <f t="shared" ca="1" si="6"/>
        <v>0.43608442542252646</v>
      </c>
    </row>
    <row r="431" spans="13:14">
      <c r="M431">
        <v>431</v>
      </c>
      <c r="N431">
        <f t="shared" ca="1" si="6"/>
        <v>0.15233758565871014</v>
      </c>
    </row>
    <row r="432" spans="13:14">
      <c r="M432">
        <v>432</v>
      </c>
      <c r="N432">
        <f t="shared" ca="1" si="6"/>
        <v>0.24354361651697731</v>
      </c>
    </row>
    <row r="433" spans="13:14">
      <c r="M433">
        <v>433</v>
      </c>
      <c r="N433">
        <f t="shared" ca="1" si="6"/>
        <v>0.4356346726317637</v>
      </c>
    </row>
    <row r="434" spans="13:14">
      <c r="M434">
        <v>434</v>
      </c>
      <c r="N434">
        <f t="shared" ca="1" si="6"/>
        <v>0.6370342882719906</v>
      </c>
    </row>
    <row r="435" spans="13:14">
      <c r="M435">
        <v>435</v>
      </c>
      <c r="N435">
        <f t="shared" ca="1" si="6"/>
        <v>0.58411696791134782</v>
      </c>
    </row>
    <row r="436" spans="13:14">
      <c r="M436">
        <v>436</v>
      </c>
      <c r="N436">
        <f t="shared" ca="1" si="6"/>
        <v>0.90951873033500275</v>
      </c>
    </row>
    <row r="437" spans="13:14">
      <c r="M437">
        <v>437</v>
      </c>
      <c r="N437">
        <f t="shared" ca="1" si="6"/>
        <v>4.2462585602987213E-2</v>
      </c>
    </row>
    <row r="438" spans="13:14">
      <c r="M438">
        <v>438</v>
      </c>
      <c r="N438">
        <f t="shared" ca="1" si="6"/>
        <v>4.1614986628797368E-3</v>
      </c>
    </row>
    <row r="439" spans="13:14">
      <c r="M439">
        <v>439</v>
      </c>
      <c r="N439">
        <f t="shared" ca="1" si="6"/>
        <v>0.18157795354418926</v>
      </c>
    </row>
    <row r="440" spans="13:14">
      <c r="M440">
        <v>440</v>
      </c>
      <c r="N440">
        <f t="shared" ca="1" si="6"/>
        <v>0.82638193496931134</v>
      </c>
    </row>
    <row r="441" spans="13:14">
      <c r="M441">
        <v>441</v>
      </c>
      <c r="N441">
        <f t="shared" ca="1" si="6"/>
        <v>0.2661819147820399</v>
      </c>
    </row>
    <row r="442" spans="13:14">
      <c r="M442">
        <v>442</v>
      </c>
      <c r="N442">
        <f t="shared" ca="1" si="6"/>
        <v>0.62067397582578221</v>
      </c>
    </row>
    <row r="443" spans="13:14">
      <c r="M443">
        <v>443</v>
      </c>
      <c r="N443">
        <f t="shared" ca="1" si="6"/>
        <v>0.51594219865531965</v>
      </c>
    </row>
    <row r="444" spans="13:14">
      <c r="M444">
        <v>444</v>
      </c>
      <c r="N444">
        <f t="shared" ca="1" si="6"/>
        <v>0.227481823185121</v>
      </c>
    </row>
    <row r="445" spans="13:14">
      <c r="M445">
        <v>445</v>
      </c>
      <c r="N445">
        <f t="shared" ca="1" si="6"/>
        <v>0.21659642880056396</v>
      </c>
    </row>
    <row r="446" spans="13:14">
      <c r="M446">
        <v>446</v>
      </c>
      <c r="N446">
        <f t="shared" ca="1" si="6"/>
        <v>0.82067235925090554</v>
      </c>
    </row>
    <row r="447" spans="13:14">
      <c r="M447">
        <v>447</v>
      </c>
      <c r="N447">
        <f t="shared" ca="1" si="6"/>
        <v>2.3880868193338678E-2</v>
      </c>
    </row>
    <row r="448" spans="13:14">
      <c r="M448">
        <v>448</v>
      </c>
      <c r="N448">
        <f t="shared" ca="1" si="6"/>
        <v>0.84463342281675469</v>
      </c>
    </row>
    <row r="449" spans="13:14">
      <c r="M449">
        <v>449</v>
      </c>
      <c r="N449">
        <f t="shared" ca="1" si="6"/>
        <v>0.79626880437762826</v>
      </c>
    </row>
    <row r="450" spans="13:14">
      <c r="M450">
        <v>450</v>
      </c>
      <c r="N450">
        <f t="shared" ref="N450:N513" ca="1" si="7">RAND()</f>
        <v>0.3258890368993419</v>
      </c>
    </row>
    <row r="451" spans="13:14">
      <c r="M451">
        <v>451</v>
      </c>
      <c r="N451">
        <f t="shared" ca="1" si="7"/>
        <v>0.53082172835252805</v>
      </c>
    </row>
    <row r="452" spans="13:14">
      <c r="M452">
        <v>452</v>
      </c>
      <c r="N452">
        <f t="shared" ca="1" si="7"/>
        <v>0.52876935499175493</v>
      </c>
    </row>
    <row r="453" spans="13:14">
      <c r="M453">
        <v>453</v>
      </c>
      <c r="N453">
        <f t="shared" ca="1" si="7"/>
        <v>0.106220912342331</v>
      </c>
    </row>
    <row r="454" spans="13:14">
      <c r="M454">
        <v>454</v>
      </c>
      <c r="N454">
        <f t="shared" ca="1" si="7"/>
        <v>0.11573673303578857</v>
      </c>
    </row>
    <row r="455" spans="13:14">
      <c r="M455">
        <v>455</v>
      </c>
      <c r="N455">
        <f t="shared" ca="1" si="7"/>
        <v>0.96776539441557752</v>
      </c>
    </row>
    <row r="456" spans="13:14">
      <c r="M456">
        <v>456</v>
      </c>
      <c r="N456">
        <f t="shared" ca="1" si="7"/>
        <v>0.94541643685680632</v>
      </c>
    </row>
    <row r="457" spans="13:14">
      <c r="M457">
        <v>457</v>
      </c>
      <c r="N457">
        <f t="shared" ca="1" si="7"/>
        <v>0.49416807736531987</v>
      </c>
    </row>
    <row r="458" spans="13:14">
      <c r="M458">
        <v>458</v>
      </c>
      <c r="N458">
        <f t="shared" ca="1" si="7"/>
        <v>0.4566823211536879</v>
      </c>
    </row>
    <row r="459" spans="13:14">
      <c r="M459">
        <v>459</v>
      </c>
      <c r="N459">
        <f t="shared" ca="1" si="7"/>
        <v>0.65079545218126089</v>
      </c>
    </row>
    <row r="460" spans="13:14">
      <c r="M460">
        <v>460</v>
      </c>
      <c r="N460">
        <f t="shared" ca="1" si="7"/>
        <v>0.4179543755501387</v>
      </c>
    </row>
    <row r="461" spans="13:14">
      <c r="M461">
        <v>461</v>
      </c>
      <c r="N461">
        <f t="shared" ca="1" si="7"/>
        <v>0.90435954075171954</v>
      </c>
    </row>
    <row r="462" spans="13:14">
      <c r="M462">
        <v>462</v>
      </c>
      <c r="N462">
        <f t="shared" ca="1" si="7"/>
        <v>7.0939916012435766E-2</v>
      </c>
    </row>
    <row r="463" spans="13:14">
      <c r="M463">
        <v>463</v>
      </c>
      <c r="N463">
        <f t="shared" ca="1" si="7"/>
        <v>5.6909537883019112E-2</v>
      </c>
    </row>
    <row r="464" spans="13:14">
      <c r="M464">
        <v>464</v>
      </c>
      <c r="N464">
        <f t="shared" ca="1" si="7"/>
        <v>0.24477670014113606</v>
      </c>
    </row>
    <row r="465" spans="13:14">
      <c r="M465">
        <v>465</v>
      </c>
      <c r="N465">
        <f t="shared" ca="1" si="7"/>
        <v>0.10872069300940979</v>
      </c>
    </row>
    <row r="466" spans="13:14">
      <c r="M466">
        <v>466</v>
      </c>
      <c r="N466">
        <f t="shared" ca="1" si="7"/>
        <v>0.61555706161716639</v>
      </c>
    </row>
    <row r="467" spans="13:14">
      <c r="M467">
        <v>467</v>
      </c>
      <c r="N467">
        <f t="shared" ca="1" si="7"/>
        <v>0.94108220108149832</v>
      </c>
    </row>
    <row r="468" spans="13:14">
      <c r="M468">
        <v>468</v>
      </c>
      <c r="N468">
        <f t="shared" ca="1" si="7"/>
        <v>0.25687280972350024</v>
      </c>
    </row>
    <row r="469" spans="13:14">
      <c r="M469">
        <v>469</v>
      </c>
      <c r="N469">
        <f t="shared" ca="1" si="7"/>
        <v>0.23280711739612436</v>
      </c>
    </row>
    <row r="470" spans="13:14">
      <c r="M470">
        <v>470</v>
      </c>
      <c r="N470">
        <f t="shared" ca="1" si="7"/>
        <v>0.29212576083914144</v>
      </c>
    </row>
    <row r="471" spans="13:14">
      <c r="M471">
        <v>471</v>
      </c>
      <c r="N471">
        <f t="shared" ca="1" si="7"/>
        <v>0.53088780827069559</v>
      </c>
    </row>
    <row r="472" spans="13:14">
      <c r="M472">
        <v>472</v>
      </c>
      <c r="N472">
        <f t="shared" ca="1" si="7"/>
        <v>0.40665759037432858</v>
      </c>
    </row>
    <row r="473" spans="13:14">
      <c r="M473">
        <v>473</v>
      </c>
      <c r="N473">
        <f t="shared" ca="1" si="7"/>
        <v>0.39723740666455631</v>
      </c>
    </row>
    <row r="474" spans="13:14">
      <c r="M474">
        <v>474</v>
      </c>
      <c r="N474">
        <f t="shared" ca="1" si="7"/>
        <v>0.12188122725644623</v>
      </c>
    </row>
    <row r="475" spans="13:14">
      <c r="M475">
        <v>475</v>
      </c>
      <c r="N475">
        <f t="shared" ca="1" si="7"/>
        <v>0.98789168151614537</v>
      </c>
    </row>
    <row r="476" spans="13:14">
      <c r="M476">
        <v>476</v>
      </c>
      <c r="N476">
        <f t="shared" ca="1" si="7"/>
        <v>0.76479917558132415</v>
      </c>
    </row>
    <row r="477" spans="13:14">
      <c r="M477">
        <v>477</v>
      </c>
      <c r="N477">
        <f t="shared" ca="1" si="7"/>
        <v>0.49753877440084793</v>
      </c>
    </row>
    <row r="478" spans="13:14">
      <c r="M478">
        <v>478</v>
      </c>
      <c r="N478">
        <f t="shared" ca="1" si="7"/>
        <v>0.32438304941731233</v>
      </c>
    </row>
    <row r="479" spans="13:14">
      <c r="M479">
        <v>479</v>
      </c>
      <c r="N479">
        <f t="shared" ca="1" si="7"/>
        <v>0.7238027773219331</v>
      </c>
    </row>
    <row r="480" spans="13:14">
      <c r="M480">
        <v>480</v>
      </c>
      <c r="N480">
        <f t="shared" ca="1" si="7"/>
        <v>4.9945144079372561E-2</v>
      </c>
    </row>
    <row r="481" spans="13:14">
      <c r="M481">
        <v>481</v>
      </c>
      <c r="N481">
        <f t="shared" ca="1" si="7"/>
        <v>0.36954261250311227</v>
      </c>
    </row>
    <row r="482" spans="13:14">
      <c r="M482">
        <v>482</v>
      </c>
      <c r="N482">
        <f t="shared" ca="1" si="7"/>
        <v>0.56999063702351904</v>
      </c>
    </row>
    <row r="483" spans="13:14">
      <c r="M483">
        <v>483</v>
      </c>
      <c r="N483">
        <f t="shared" ca="1" si="7"/>
        <v>0.11638388181826098</v>
      </c>
    </row>
    <row r="484" spans="13:14">
      <c r="M484">
        <v>484</v>
      </c>
      <c r="N484">
        <f t="shared" ca="1" si="7"/>
        <v>0.95189532045133962</v>
      </c>
    </row>
    <row r="485" spans="13:14">
      <c r="M485">
        <v>485</v>
      </c>
      <c r="N485">
        <f t="shared" ca="1" si="7"/>
        <v>0.63973248652060732</v>
      </c>
    </row>
    <row r="486" spans="13:14">
      <c r="M486">
        <v>486</v>
      </c>
      <c r="N486">
        <f t="shared" ca="1" si="7"/>
        <v>0.28054880569497875</v>
      </c>
    </row>
    <row r="487" spans="13:14">
      <c r="M487">
        <v>487</v>
      </c>
      <c r="N487">
        <f t="shared" ca="1" si="7"/>
        <v>0.15489996299448272</v>
      </c>
    </row>
    <row r="488" spans="13:14">
      <c r="M488">
        <v>488</v>
      </c>
      <c r="N488">
        <f t="shared" ca="1" si="7"/>
        <v>0.27936870605700914</v>
      </c>
    </row>
    <row r="489" spans="13:14">
      <c r="M489">
        <v>489</v>
      </c>
      <c r="N489">
        <f t="shared" ca="1" si="7"/>
        <v>0.52862674067013327</v>
      </c>
    </row>
    <row r="490" spans="13:14">
      <c r="M490">
        <v>490</v>
      </c>
      <c r="N490">
        <f t="shared" ca="1" si="7"/>
        <v>0.10023797568521076</v>
      </c>
    </row>
    <row r="491" spans="13:14">
      <c r="M491">
        <v>491</v>
      </c>
      <c r="N491">
        <f t="shared" ca="1" si="7"/>
        <v>0.21715193444792025</v>
      </c>
    </row>
    <row r="492" spans="13:14">
      <c r="M492">
        <v>492</v>
      </c>
      <c r="N492">
        <f t="shared" ca="1" si="7"/>
        <v>0.26473135976247009</v>
      </c>
    </row>
    <row r="493" spans="13:14">
      <c r="M493">
        <v>493</v>
      </c>
      <c r="N493">
        <f t="shared" ca="1" si="7"/>
        <v>0.14348085894313378</v>
      </c>
    </row>
    <row r="494" spans="13:14">
      <c r="M494">
        <v>494</v>
      </c>
      <c r="N494">
        <f t="shared" ca="1" si="7"/>
        <v>5.8262574088117525E-2</v>
      </c>
    </row>
    <row r="495" spans="13:14">
      <c r="M495">
        <v>495</v>
      </c>
      <c r="N495">
        <f t="shared" ca="1" si="7"/>
        <v>0.15231908023252227</v>
      </c>
    </row>
    <row r="496" spans="13:14">
      <c r="M496">
        <v>496</v>
      </c>
      <c r="N496">
        <f t="shared" ca="1" si="7"/>
        <v>8.2840177553017647E-2</v>
      </c>
    </row>
    <row r="497" spans="13:14">
      <c r="M497">
        <v>497</v>
      </c>
      <c r="N497">
        <f t="shared" ca="1" si="7"/>
        <v>0.84483984557231051</v>
      </c>
    </row>
    <row r="498" spans="13:14">
      <c r="M498">
        <v>498</v>
      </c>
      <c r="N498">
        <f t="shared" ca="1" si="7"/>
        <v>0.29585120557099431</v>
      </c>
    </row>
    <row r="499" spans="13:14">
      <c r="M499">
        <v>499</v>
      </c>
      <c r="N499">
        <f t="shared" ca="1" si="7"/>
        <v>0.14611372188902827</v>
      </c>
    </row>
    <row r="500" spans="13:14">
      <c r="M500">
        <v>500</v>
      </c>
      <c r="N500">
        <f t="shared" ca="1" si="7"/>
        <v>0.742332529421738</v>
      </c>
    </row>
    <row r="501" spans="13:14">
      <c r="M501">
        <v>501</v>
      </c>
      <c r="N501">
        <f t="shared" ca="1" si="7"/>
        <v>0.33133761243976956</v>
      </c>
    </row>
    <row r="502" spans="13:14">
      <c r="M502">
        <v>502</v>
      </c>
      <c r="N502">
        <f t="shared" ca="1" si="7"/>
        <v>0.34708431648635329</v>
      </c>
    </row>
    <row r="503" spans="13:14">
      <c r="M503">
        <v>503</v>
      </c>
      <c r="N503">
        <f t="shared" ca="1" si="7"/>
        <v>0.90754051379806921</v>
      </c>
    </row>
    <row r="504" spans="13:14">
      <c r="M504">
        <v>504</v>
      </c>
      <c r="N504">
        <f t="shared" ca="1" si="7"/>
        <v>0.1876312371701665</v>
      </c>
    </row>
    <row r="505" spans="13:14">
      <c r="M505">
        <v>505</v>
      </c>
      <c r="N505">
        <f t="shared" ca="1" si="7"/>
        <v>0.2173337932395949</v>
      </c>
    </row>
    <row r="506" spans="13:14">
      <c r="M506">
        <v>506</v>
      </c>
      <c r="N506">
        <f t="shared" ca="1" si="7"/>
        <v>0.75641106620052367</v>
      </c>
    </row>
    <row r="507" spans="13:14">
      <c r="M507">
        <v>507</v>
      </c>
      <c r="N507">
        <f t="shared" ca="1" si="7"/>
        <v>0.58681389783679005</v>
      </c>
    </row>
    <row r="508" spans="13:14">
      <c r="M508">
        <v>508</v>
      </c>
      <c r="N508">
        <f t="shared" ca="1" si="7"/>
        <v>0.74879936995820917</v>
      </c>
    </row>
    <row r="509" spans="13:14">
      <c r="M509">
        <v>509</v>
      </c>
      <c r="N509">
        <f t="shared" ca="1" si="7"/>
        <v>0.38282408747000929</v>
      </c>
    </row>
    <row r="510" spans="13:14">
      <c r="M510">
        <v>510</v>
      </c>
      <c r="N510">
        <f t="shared" ca="1" si="7"/>
        <v>0.87501905184115003</v>
      </c>
    </row>
    <row r="511" spans="13:14">
      <c r="M511">
        <v>511</v>
      </c>
      <c r="N511">
        <f t="shared" ca="1" si="7"/>
        <v>3.4263313369999437E-2</v>
      </c>
    </row>
    <row r="512" spans="13:14">
      <c r="M512">
        <v>512</v>
      </c>
      <c r="N512">
        <f t="shared" ca="1" si="7"/>
        <v>0.21028968723938224</v>
      </c>
    </row>
    <row r="513" spans="13:14">
      <c r="M513">
        <v>513</v>
      </c>
      <c r="N513">
        <f t="shared" ca="1" si="7"/>
        <v>0.25196126759036286</v>
      </c>
    </row>
    <row r="514" spans="13:14">
      <c r="M514">
        <v>514</v>
      </c>
      <c r="N514">
        <f t="shared" ref="N514:N516" ca="1" si="8">RAND()</f>
        <v>0.60671976799683636</v>
      </c>
    </row>
    <row r="515" spans="13:14">
      <c r="M515">
        <v>515</v>
      </c>
      <c r="N515">
        <f t="shared" ca="1" si="8"/>
        <v>0.89231862351205393</v>
      </c>
    </row>
    <row r="516" spans="13:14">
      <c r="M516">
        <v>516</v>
      </c>
      <c r="N516">
        <f t="shared" ca="1" si="8"/>
        <v>0.41201922084982412</v>
      </c>
    </row>
  </sheetData>
  <customSheetViews>
    <customSheetView guid="{45401245-7BAA-485D-9629-82ED17D87BFD}" scale="110" state="hidden">
      <selection activeCell="D2" sqref="D2"/>
      <pageMargins left="0.7" right="0.7" top="0.75" bottom="0.75" header="0.3" footer="0.3"/>
      <pageSetup paperSize="9" orientation="portrait" r:id="rId1"/>
    </customSheetView>
    <customSheetView guid="{C4D4ACEC-B458-4A5D-9F1A-4A82549D8828}" scale="110" state="hidden">
      <selection activeCell="D2" sqref="D2"/>
      <pageMargins left="0.7" right="0.7" top="0.75" bottom="0.75" header="0.3" footer="0.3"/>
      <pageSetup paperSize="9" orientation="portrait" r:id="rId2"/>
    </customSheetView>
    <customSheetView guid="{1C075FF3-B800-4506-BF22-F84DF5A1AE5B}" scale="110" state="hidden">
      <selection activeCell="D2" sqref="D2"/>
      <pageMargins left="0.7" right="0.7" top="0.75" bottom="0.75" header="0.3" footer="0.3"/>
      <pageSetup paperSize="9" orientation="portrait" r:id="rId3"/>
    </customSheetView>
    <customSheetView guid="{F74985D9-FB1E-4455-9D27-6D5CA4FE4CC0}" scale="110" state="hidden">
      <selection activeCell="D2" sqref="D2"/>
      <pageMargins left="0.7" right="0.7" top="0.75" bottom="0.75" header="0.3" footer="0.3"/>
      <pageSetup paperSize="9" orientation="portrait" r:id="rId4"/>
    </customSheetView>
  </customSheetViews>
  <mergeCells count="6">
    <mergeCell ref="B1:D1"/>
    <mergeCell ref="B2:B6"/>
    <mergeCell ref="C2:C6"/>
    <mergeCell ref="D3:D6"/>
    <mergeCell ref="B7:B11"/>
    <mergeCell ref="C8:D11"/>
  </mergeCells>
  <pageMargins left="0.7" right="0.7" top="0.75" bottom="0.75" header="0.3" footer="0.3"/>
  <pageSetup paperSize="9" orientation="portrait" r:id="rId5"/>
</worksheet>
</file>

<file path=xl/worksheets/sheet11.xml><?xml version="1.0" encoding="utf-8"?>
<worksheet xmlns="http://schemas.openxmlformats.org/spreadsheetml/2006/main" xmlns:r="http://schemas.openxmlformats.org/officeDocument/2006/relationships">
  <dimension ref="A1:B10"/>
  <sheetViews>
    <sheetView zoomScale="110" zoomScaleNormal="110" workbookViewId="0">
      <selection activeCell="B2" sqref="B2"/>
    </sheetView>
  </sheetViews>
  <sheetFormatPr defaultRowHeight="28.5"/>
  <cols>
    <col min="1" max="1" width="8.140625" style="4" customWidth="1"/>
    <col min="2" max="2" width="154.42578125" style="4" customWidth="1"/>
  </cols>
  <sheetData>
    <row r="1" spans="1:2">
      <c r="A1" s="5">
        <v>1</v>
      </c>
      <c r="B1" s="5">
        <f>'Do now r Qs'!F2</f>
        <v>0</v>
      </c>
    </row>
    <row r="2" spans="1:2">
      <c r="A2" s="5">
        <v>2</v>
      </c>
      <c r="B2" s="5">
        <f>'Do now r Qs'!F3</f>
        <v>0</v>
      </c>
    </row>
    <row r="3" spans="1:2">
      <c r="A3" s="5">
        <v>3</v>
      </c>
      <c r="B3" s="5">
        <f>'Do now r Qs'!F4</f>
        <v>0</v>
      </c>
    </row>
    <row r="4" spans="1:2">
      <c r="A4" s="5">
        <v>4</v>
      </c>
      <c r="B4" s="5">
        <f>'Do now r Qs'!F5</f>
        <v>0</v>
      </c>
    </row>
    <row r="5" spans="1:2">
      <c r="A5" s="5">
        <v>5</v>
      </c>
      <c r="B5" s="5">
        <f>'Do now r Qs'!F6</f>
        <v>0</v>
      </c>
    </row>
    <row r="6" spans="1:2">
      <c r="A6" s="5">
        <v>6</v>
      </c>
      <c r="B6" s="5" t="str">
        <f ca="1">'Do now r Qs'!F7</f>
        <v>Fixing things instead of throwing them away is an example of which of the 6 Rs?</v>
      </c>
    </row>
    <row r="7" spans="1:2" ht="68.25" customHeight="1">
      <c r="A7" s="5">
        <v>7</v>
      </c>
      <c r="B7" s="6" t="str">
        <f ca="1">'Do now r Qs'!F8</f>
        <v>Why might a company incorporate planned obsolescence into its products?</v>
      </c>
    </row>
    <row r="8" spans="1:2">
      <c r="A8" s="5">
        <v>8</v>
      </c>
      <c r="B8" s="5" t="str">
        <f ca="1">'Do now r Qs'!F9</f>
        <v>The three parts of a manufacturing system are input, _____ and output. (name the missing part)</v>
      </c>
    </row>
    <row r="9" spans="1:2" ht="57">
      <c r="A9" s="5">
        <v>9</v>
      </c>
      <c r="B9" s="6" t="str">
        <f ca="1">'Do now r Qs'!F10</f>
        <v>What are the three parts of a system?</v>
      </c>
    </row>
    <row r="10" spans="1:2" ht="61.5" customHeight="1">
      <c r="A10" s="5">
        <v>10</v>
      </c>
      <c r="B10" s="6" t="str">
        <f ca="1">'Do now r Qs'!F11</f>
        <v>A material’s ability to withstand scratches, abrasion or denting</v>
      </c>
    </row>
  </sheetData>
  <customSheetViews>
    <customSheetView guid="{45401245-7BAA-485D-9629-82ED17D87BFD}" scale="110" state="hidden">
      <selection activeCell="B2" sqref="B2"/>
      <pageMargins left="0.7" right="0.7" top="0.75" bottom="0.75" header="0.3" footer="0.3"/>
      <pageSetup paperSize="9" orientation="portrait" r:id="rId1"/>
    </customSheetView>
    <customSheetView guid="{C4D4ACEC-B458-4A5D-9F1A-4A82549D8828}" scale="110" state="hidden">
      <selection activeCell="B2" sqref="B2"/>
      <pageMargins left="0.7" right="0.7" top="0.75" bottom="0.75" header="0.3" footer="0.3"/>
      <pageSetup paperSize="9" orientation="portrait" r:id="rId2"/>
    </customSheetView>
    <customSheetView guid="{1C075FF3-B800-4506-BF22-F84DF5A1AE5B}" scale="110" state="hidden">
      <selection activeCell="B2" sqref="B2"/>
      <pageMargins left="0.7" right="0.7" top="0.75" bottom="0.75" header="0.3" footer="0.3"/>
      <pageSetup paperSize="9" orientation="portrait" r:id="rId3"/>
    </customSheetView>
    <customSheetView guid="{F74985D9-FB1E-4455-9D27-6D5CA4FE4CC0}" scale="110" state="hidden">
      <selection activeCell="B2" sqref="B2"/>
      <pageMargins left="0.7" right="0.7" top="0.75" bottom="0.75" header="0.3" footer="0.3"/>
      <pageSetup paperSize="9" orientation="portrait" r:id="rId4"/>
    </customSheetView>
  </customSheetViews>
  <pageMargins left="0.7" right="0.7" top="0.75" bottom="0.75" header="0.3" footer="0.3"/>
  <pageSetup paperSize="9" orientation="portrait" r:id="rId5"/>
</worksheet>
</file>

<file path=xl/worksheets/sheet12.xml><?xml version="1.0" encoding="utf-8"?>
<worksheet xmlns="http://schemas.openxmlformats.org/spreadsheetml/2006/main" xmlns:r="http://schemas.openxmlformats.org/officeDocument/2006/relationships">
  <dimension ref="B1:N516"/>
  <sheetViews>
    <sheetView zoomScale="110" zoomScaleNormal="110" workbookViewId="0">
      <selection activeCell="E2" sqref="E2"/>
    </sheetView>
  </sheetViews>
  <sheetFormatPr defaultRowHeight="15"/>
  <cols>
    <col min="5" max="5" width="5.85546875" customWidth="1"/>
    <col min="6" max="6" width="55.5703125" customWidth="1"/>
    <col min="7" max="7" width="74.7109375" customWidth="1"/>
  </cols>
  <sheetData>
    <row r="1" spans="2:14" ht="54.75" customHeight="1">
      <c r="B1" s="182"/>
      <c r="C1" s="183"/>
      <c r="D1" s="184"/>
      <c r="E1" s="1" t="s">
        <v>7</v>
      </c>
      <c r="F1" s="1" t="s">
        <v>1</v>
      </c>
      <c r="G1" s="1" t="s">
        <v>2</v>
      </c>
      <c r="M1">
        <v>1</v>
      </c>
      <c r="N1">
        <f ca="1">RAND()</f>
        <v>0.57911776461738529</v>
      </c>
    </row>
    <row r="2" spans="2:14" ht="30" customHeight="1">
      <c r="B2" s="194" t="s">
        <v>5</v>
      </c>
      <c r="C2" s="188"/>
      <c r="D2" s="2">
        <v>229</v>
      </c>
      <c r="E2" s="2">
        <f ca="1">INDEX(M$1:(INDIRECT("m"&amp;D$2)),RANK(N1,N$1:(INDIRECT("n"&amp;D$2))))</f>
        <v>85</v>
      </c>
      <c r="F2" s="3" t="str">
        <f ca="1">VLOOKUP(E2, Questions!A:E, 2, FALSE)</f>
        <v>Name this manufactured board: Tiny fibres of softwood glued together, cheap, easily painted. Used for flat pack furniture</v>
      </c>
      <c r="G2" s="3" t="str">
        <f ca="1">VLOOKUP(E2, Questions!A:E, 3, FALSE)</f>
        <v>Medium Density Fibreboard (MDF)</v>
      </c>
      <c r="M2">
        <v>2</v>
      </c>
      <c r="N2">
        <f t="shared" ref="N2:N65" ca="1" si="0">RAND()</f>
        <v>0.58268493178181879</v>
      </c>
    </row>
    <row r="3" spans="2:14" ht="30" customHeight="1">
      <c r="B3" s="195"/>
      <c r="C3" s="190"/>
      <c r="D3" s="197"/>
      <c r="E3" s="2">
        <f ca="1">INDEX(M$1:(INDIRECT("m"&amp;D$2)),RANK(N2,N$1:(INDIRECT("n"&amp;D$2))))</f>
        <v>83</v>
      </c>
      <c r="F3" s="3" t="str">
        <f ca="1">VLOOKUP(E3, Questions!A:E, 2, FALSE)</f>
        <v>What is the name given to timber sheets which are produced by gluing wood layers or fibres together?</v>
      </c>
      <c r="G3" s="3" t="str">
        <f ca="1">VLOOKUP(E3, Questions!A:E, 3, FALSE)</f>
        <v>Manufactured boards</v>
      </c>
      <c r="M3">
        <v>3</v>
      </c>
      <c r="N3">
        <f t="shared" ca="1" si="0"/>
        <v>0.47208781771623753</v>
      </c>
    </row>
    <row r="4" spans="2:14" ht="30" customHeight="1">
      <c r="B4" s="195"/>
      <c r="C4" s="190"/>
      <c r="D4" s="198"/>
      <c r="E4" s="2">
        <f ca="1">INDEX(M$1:(INDIRECT("m"&amp;D$2)),RANK(N3,N$1:(INDIRECT("n"&amp;D$2))))</f>
        <v>114</v>
      </c>
      <c r="F4" s="3" t="str">
        <f ca="1">VLOOKUP(E4, Questions!A:E, 2, FALSE)</f>
        <v>When choosing a suitable material, its ‘availability’ must be considered. Explain what availability means.</v>
      </c>
      <c r="G4" s="3" t="str">
        <f ca="1">VLOOKUP(E4, Questions!A:E, 3, FALSE)</f>
        <v>How easy the material is to source (find) or buy. How rare or well stocked the material is.</v>
      </c>
      <c r="M4">
        <v>4</v>
      </c>
      <c r="N4">
        <f t="shared" ca="1" si="0"/>
        <v>0.9767097544969281</v>
      </c>
    </row>
    <row r="5" spans="2:14" ht="30" customHeight="1">
      <c r="B5" s="196"/>
      <c r="C5" s="192"/>
      <c r="D5" s="199"/>
      <c r="E5" s="2">
        <f ca="1">INDEX(M$1:(INDIRECT("m"&amp;D$2)),RANK(N4,N$1:(INDIRECT("n"&amp;D$2))))</f>
        <v>4</v>
      </c>
      <c r="F5" s="3" t="str">
        <f ca="1">VLOOKUP(E5, Questions!A:E, 2, FALSE)</f>
        <v>Give one advantage of automation</v>
      </c>
      <c r="G5" s="3" t="str">
        <f ca="1">VLOOKUP(E5, Questions!A:E, 3, FALSE)</f>
        <v>Quicker, cheaper on a large scale, no wages, accurate, safer for workers</v>
      </c>
      <c r="M5">
        <v>5</v>
      </c>
      <c r="N5">
        <f t="shared" ca="1" si="0"/>
        <v>5.3584569902962231E-2</v>
      </c>
    </row>
    <row r="6" spans="2:14" ht="30" customHeight="1">
      <c r="B6" s="194" t="s">
        <v>6</v>
      </c>
      <c r="C6" s="2">
        <v>1</v>
      </c>
      <c r="D6" s="2">
        <v>4</v>
      </c>
      <c r="E6" s="2">
        <f ca="1">INDEX((INDIRECT("m"&amp;C6)):(INDIRECT("m"&amp;D6)),RANK((INDIRECT("n"&amp;C6)),(INDIRECT("n"&amp;C6)):(INDIRECT("n"&amp;D6))))</f>
        <v>3</v>
      </c>
      <c r="F6" s="3" t="str">
        <f ca="1">VLOOKUP(E6, Questions!A:E, 2, FALSE)</f>
        <v>What is the word used to describe machines doing tasks without much/any human input?</v>
      </c>
      <c r="G6" s="3" t="str">
        <f ca="1">VLOOKUP(E6, Questions!A:E, 3, FALSE)</f>
        <v>Automation</v>
      </c>
      <c r="M6">
        <v>6</v>
      </c>
      <c r="N6">
        <f t="shared" ca="1" si="0"/>
        <v>0.19659055152653271</v>
      </c>
    </row>
    <row r="7" spans="2:14" ht="29.25" customHeight="1">
      <c r="B7" s="195"/>
      <c r="C7" s="188"/>
      <c r="D7" s="189"/>
      <c r="E7" s="2">
        <f ca="1">INDEX((INDIRECT("m"&amp;C6)):(INDIRECT("m"&amp;D6)),RANK((INDIRECT("n"&amp;C6+1)),(INDIRECT("n"&amp;C6)):(INDIRECT("n"&amp;D6))))</f>
        <v>2</v>
      </c>
      <c r="F7" s="3" t="str">
        <f ca="1">VLOOKUP(E7, Questions!A:E, 2, FALSE)</f>
        <v>What is the term used to describe machines communicating without human input?</v>
      </c>
      <c r="G7" s="3" t="str">
        <f ca="1">VLOOKUP(E7, Questions!A:E, 3, FALSE)</f>
        <v>Smart technology</v>
      </c>
      <c r="M7">
        <v>7</v>
      </c>
      <c r="N7">
        <f t="shared" ca="1" si="0"/>
        <v>0.25955311685419957</v>
      </c>
    </row>
    <row r="8" spans="2:14" ht="48" customHeight="1">
      <c r="B8" s="195"/>
      <c r="C8" s="190"/>
      <c r="D8" s="191"/>
      <c r="E8" s="2">
        <f ca="1">INDEX((INDIRECT("m"&amp;C6)):(INDIRECT("m"&amp;D6)),RANK((INDIRECT("n"&amp;C6+2)),(INDIRECT("n"&amp;C6)):(INDIRECT("n"&amp;D6))))</f>
        <v>4</v>
      </c>
      <c r="F8" s="3" t="str">
        <f ca="1">VLOOKUP(E8, Questions!A:E, 2, FALSE)</f>
        <v>Give one advantage of automation</v>
      </c>
      <c r="G8" s="3" t="str">
        <f ca="1">VLOOKUP(E8, Questions!A:E, 3, FALSE)</f>
        <v>Quicker, cheaper on a large scale, no wages, accurate, safer for workers</v>
      </c>
      <c r="M8">
        <v>8</v>
      </c>
      <c r="N8">
        <f t="shared" ca="1" si="0"/>
        <v>0.82617992951223251</v>
      </c>
    </row>
    <row r="9" spans="2:14" ht="29.25" customHeight="1">
      <c r="B9" s="196"/>
      <c r="C9" s="192"/>
      <c r="D9" s="193"/>
      <c r="E9" s="2">
        <f ca="1">INDEX((INDIRECT("m"&amp;C6)):(INDIRECT("m"&amp;D6)),RANK((INDIRECT("n"&amp;C6+3)),(INDIRECT("n"&amp;C6)):(INDIRECT("n"&amp;D6))))</f>
        <v>1</v>
      </c>
      <c r="F9" s="3" t="str">
        <f ca="1">VLOOKUP(E9, Questions!A:E, 2, FALSE)</f>
        <v>What are the three parts of a system?</v>
      </c>
      <c r="G9" s="3" t="str">
        <f ca="1">VLOOKUP(E9, Questions!A:E, 3, FALSE)</f>
        <v>Input, Process, Output</v>
      </c>
      <c r="M9">
        <v>9</v>
      </c>
      <c r="N9">
        <f t="shared" ca="1" si="0"/>
        <v>0.10528797278407698</v>
      </c>
    </row>
    <row r="10" spans="2:14">
      <c r="M10">
        <v>10</v>
      </c>
      <c r="N10">
        <f t="shared" ca="1" si="0"/>
        <v>0.48089474336092408</v>
      </c>
    </row>
    <row r="11" spans="2:14">
      <c r="M11">
        <v>11</v>
      </c>
      <c r="N11">
        <f t="shared" ca="1" si="0"/>
        <v>0.11184115190232125</v>
      </c>
    </row>
    <row r="12" spans="2:14">
      <c r="M12">
        <v>12</v>
      </c>
      <c r="N12">
        <f t="shared" ca="1" si="0"/>
        <v>0.83883564800298149</v>
      </c>
    </row>
    <row r="13" spans="2:14">
      <c r="M13">
        <v>13</v>
      </c>
      <c r="N13">
        <f t="shared" ca="1" si="0"/>
        <v>0.46859554266493575</v>
      </c>
    </row>
    <row r="14" spans="2:14">
      <c r="M14">
        <v>14</v>
      </c>
      <c r="N14">
        <f t="shared" ca="1" si="0"/>
        <v>0.14026280120740098</v>
      </c>
    </row>
    <row r="15" spans="2:14">
      <c r="M15">
        <v>15</v>
      </c>
      <c r="N15">
        <f t="shared" ca="1" si="0"/>
        <v>1.5688377033790779E-2</v>
      </c>
    </row>
    <row r="16" spans="2:14">
      <c r="M16">
        <v>16</v>
      </c>
      <c r="N16">
        <f t="shared" ca="1" si="0"/>
        <v>0.81346953737633432</v>
      </c>
    </row>
    <row r="17" spans="13:14">
      <c r="M17">
        <v>17</v>
      </c>
      <c r="N17">
        <f t="shared" ca="1" si="0"/>
        <v>8.239757220576216E-2</v>
      </c>
    </row>
    <row r="18" spans="13:14">
      <c r="M18">
        <v>18</v>
      </c>
      <c r="N18">
        <f t="shared" ca="1" si="0"/>
        <v>3.1458032699687166E-3</v>
      </c>
    </row>
    <row r="19" spans="13:14">
      <c r="M19">
        <v>19</v>
      </c>
      <c r="N19">
        <f t="shared" ca="1" si="0"/>
        <v>0.29045707482098404</v>
      </c>
    </row>
    <row r="20" spans="13:14">
      <c r="M20">
        <v>20</v>
      </c>
      <c r="N20">
        <f t="shared" ca="1" si="0"/>
        <v>0.83079008078123806</v>
      </c>
    </row>
    <row r="21" spans="13:14">
      <c r="M21">
        <v>21</v>
      </c>
      <c r="N21">
        <f t="shared" ca="1" si="0"/>
        <v>0.53572178311409968</v>
      </c>
    </row>
    <row r="22" spans="13:14">
      <c r="M22">
        <v>22</v>
      </c>
      <c r="N22">
        <f t="shared" ca="1" si="0"/>
        <v>0.46508123153470149</v>
      </c>
    </row>
    <row r="23" spans="13:14">
      <c r="M23">
        <v>23</v>
      </c>
      <c r="N23">
        <f t="shared" ca="1" si="0"/>
        <v>0.57713559264349179</v>
      </c>
    </row>
    <row r="24" spans="13:14">
      <c r="M24">
        <v>24</v>
      </c>
      <c r="N24">
        <f t="shared" ca="1" si="0"/>
        <v>0.22301097819712101</v>
      </c>
    </row>
    <row r="25" spans="13:14">
      <c r="M25">
        <v>25</v>
      </c>
      <c r="N25">
        <f t="shared" ca="1" si="0"/>
        <v>0.77873000246636237</v>
      </c>
    </row>
    <row r="26" spans="13:14">
      <c r="M26">
        <v>26</v>
      </c>
      <c r="N26">
        <f t="shared" ca="1" si="0"/>
        <v>0.97974196595377738</v>
      </c>
    </row>
    <row r="27" spans="13:14">
      <c r="M27">
        <v>27</v>
      </c>
      <c r="N27">
        <f t="shared" ca="1" si="0"/>
        <v>6.3949389625279185E-2</v>
      </c>
    </row>
    <row r="28" spans="13:14">
      <c r="M28">
        <v>28</v>
      </c>
      <c r="N28">
        <f t="shared" ca="1" si="0"/>
        <v>0.1790664993709985</v>
      </c>
    </row>
    <row r="29" spans="13:14">
      <c r="M29">
        <v>29</v>
      </c>
      <c r="N29">
        <f t="shared" ca="1" si="0"/>
        <v>0.18788727919178028</v>
      </c>
    </row>
    <row r="30" spans="13:14">
      <c r="M30">
        <v>30</v>
      </c>
      <c r="N30">
        <f t="shared" ca="1" si="0"/>
        <v>0.96163400167150126</v>
      </c>
    </row>
    <row r="31" spans="13:14">
      <c r="M31">
        <v>31</v>
      </c>
      <c r="N31">
        <f t="shared" ca="1" si="0"/>
        <v>0.28327173438714692</v>
      </c>
    </row>
    <row r="32" spans="13:14">
      <c r="M32">
        <v>32</v>
      </c>
      <c r="N32">
        <f t="shared" ca="1" si="0"/>
        <v>0.28347754542660297</v>
      </c>
    </row>
    <row r="33" spans="13:14">
      <c r="M33">
        <v>33</v>
      </c>
      <c r="N33">
        <f t="shared" ca="1" si="0"/>
        <v>0.53686436572010088</v>
      </c>
    </row>
    <row r="34" spans="13:14">
      <c r="M34">
        <v>34</v>
      </c>
      <c r="N34">
        <f t="shared" ca="1" si="0"/>
        <v>0.39641655637655293</v>
      </c>
    </row>
    <row r="35" spans="13:14">
      <c r="M35">
        <v>35</v>
      </c>
      <c r="N35">
        <f t="shared" ca="1" si="0"/>
        <v>0.27980371851252794</v>
      </c>
    </row>
    <row r="36" spans="13:14">
      <c r="M36">
        <v>36</v>
      </c>
      <c r="N36">
        <f t="shared" ca="1" si="0"/>
        <v>0.60678888275755072</v>
      </c>
    </row>
    <row r="37" spans="13:14">
      <c r="M37">
        <v>37</v>
      </c>
      <c r="N37">
        <f t="shared" ca="1" si="0"/>
        <v>0.87584935175877376</v>
      </c>
    </row>
    <row r="38" spans="13:14">
      <c r="M38">
        <v>38</v>
      </c>
      <c r="N38">
        <f t="shared" ca="1" si="0"/>
        <v>0.87637988215030571</v>
      </c>
    </row>
    <row r="39" spans="13:14">
      <c r="M39">
        <v>39</v>
      </c>
      <c r="N39">
        <f t="shared" ca="1" si="0"/>
        <v>1.0389142094411774E-2</v>
      </c>
    </row>
    <row r="40" spans="13:14">
      <c r="M40">
        <v>40</v>
      </c>
      <c r="N40">
        <f t="shared" ca="1" si="0"/>
        <v>3.2471167917824229E-2</v>
      </c>
    </row>
    <row r="41" spans="13:14">
      <c r="M41">
        <v>41</v>
      </c>
      <c r="N41">
        <f t="shared" ca="1" si="0"/>
        <v>0.3640343593001969</v>
      </c>
    </row>
    <row r="42" spans="13:14">
      <c r="M42">
        <v>42</v>
      </c>
      <c r="N42">
        <f t="shared" ca="1" si="0"/>
        <v>0.24942140762847487</v>
      </c>
    </row>
    <row r="43" spans="13:14">
      <c r="M43">
        <v>43</v>
      </c>
      <c r="N43">
        <f t="shared" ca="1" si="0"/>
        <v>0.95499290869486142</v>
      </c>
    </row>
    <row r="44" spans="13:14">
      <c r="M44">
        <v>44</v>
      </c>
      <c r="N44">
        <f t="shared" ca="1" si="0"/>
        <v>0.12231584179045929</v>
      </c>
    </row>
    <row r="45" spans="13:14">
      <c r="M45">
        <v>45</v>
      </c>
      <c r="N45">
        <f t="shared" ca="1" si="0"/>
        <v>0.4767482956500273</v>
      </c>
    </row>
    <row r="46" spans="13:14">
      <c r="M46">
        <v>46</v>
      </c>
      <c r="N46">
        <f t="shared" ca="1" si="0"/>
        <v>0.90179219770405528</v>
      </c>
    </row>
    <row r="47" spans="13:14">
      <c r="M47">
        <v>47</v>
      </c>
      <c r="N47">
        <f t="shared" ca="1" si="0"/>
        <v>0.94464429802647532</v>
      </c>
    </row>
    <row r="48" spans="13:14">
      <c r="M48">
        <v>48</v>
      </c>
      <c r="N48">
        <f t="shared" ca="1" si="0"/>
        <v>0.84660680944870492</v>
      </c>
    </row>
    <row r="49" spans="13:14">
      <c r="M49">
        <v>49</v>
      </c>
      <c r="N49">
        <f t="shared" ca="1" si="0"/>
        <v>0.57118763234209835</v>
      </c>
    </row>
    <row r="50" spans="13:14">
      <c r="M50">
        <v>50</v>
      </c>
      <c r="N50">
        <f t="shared" ca="1" si="0"/>
        <v>0.90511073671175013</v>
      </c>
    </row>
    <row r="51" spans="13:14">
      <c r="M51">
        <v>51</v>
      </c>
      <c r="N51">
        <f t="shared" ca="1" si="0"/>
        <v>0.45969432575218372</v>
      </c>
    </row>
    <row r="52" spans="13:14">
      <c r="M52">
        <v>52</v>
      </c>
      <c r="N52">
        <f t="shared" ca="1" si="0"/>
        <v>0.12570541103739008</v>
      </c>
    </row>
    <row r="53" spans="13:14">
      <c r="M53">
        <v>53</v>
      </c>
      <c r="N53">
        <f t="shared" ca="1" si="0"/>
        <v>0.9607962884352097</v>
      </c>
    </row>
    <row r="54" spans="13:14">
      <c r="M54">
        <v>54</v>
      </c>
      <c r="N54">
        <f t="shared" ca="1" si="0"/>
        <v>0.31991111294294239</v>
      </c>
    </row>
    <row r="55" spans="13:14">
      <c r="M55">
        <v>55</v>
      </c>
      <c r="N55">
        <f t="shared" ca="1" si="0"/>
        <v>0.31546463877753128</v>
      </c>
    </row>
    <row r="56" spans="13:14">
      <c r="M56">
        <v>56</v>
      </c>
      <c r="N56">
        <f t="shared" ca="1" si="0"/>
        <v>0.48002709175445091</v>
      </c>
    </row>
    <row r="57" spans="13:14">
      <c r="M57">
        <v>57</v>
      </c>
      <c r="N57">
        <f t="shared" ca="1" si="0"/>
        <v>0.41711142528039802</v>
      </c>
    </row>
    <row r="58" spans="13:14">
      <c r="M58">
        <v>58</v>
      </c>
      <c r="N58">
        <f t="shared" ca="1" si="0"/>
        <v>0.20705498739724715</v>
      </c>
    </row>
    <row r="59" spans="13:14">
      <c r="M59">
        <v>59</v>
      </c>
      <c r="N59">
        <f t="shared" ca="1" si="0"/>
        <v>0.35700542732912321</v>
      </c>
    </row>
    <row r="60" spans="13:14">
      <c r="M60">
        <v>60</v>
      </c>
      <c r="N60">
        <f t="shared" ca="1" si="0"/>
        <v>0.72194461382608299</v>
      </c>
    </row>
    <row r="61" spans="13:14">
      <c r="M61">
        <v>61</v>
      </c>
      <c r="N61">
        <f t="shared" ca="1" si="0"/>
        <v>0.61958221137555114</v>
      </c>
    </row>
    <row r="62" spans="13:14">
      <c r="M62">
        <v>62</v>
      </c>
      <c r="N62">
        <f t="shared" ca="1" si="0"/>
        <v>0.94385936867643672</v>
      </c>
    </row>
    <row r="63" spans="13:14">
      <c r="M63">
        <v>63</v>
      </c>
      <c r="N63">
        <f t="shared" ca="1" si="0"/>
        <v>0.8607107380250989</v>
      </c>
    </row>
    <row r="64" spans="13:14">
      <c r="M64">
        <v>64</v>
      </c>
      <c r="N64">
        <f t="shared" ca="1" si="0"/>
        <v>0.49973530577140046</v>
      </c>
    </row>
    <row r="65" spans="13:14">
      <c r="M65">
        <v>65</v>
      </c>
      <c r="N65">
        <f t="shared" ca="1" si="0"/>
        <v>0.17640640234024385</v>
      </c>
    </row>
    <row r="66" spans="13:14">
      <c r="M66">
        <v>66</v>
      </c>
      <c r="N66">
        <f t="shared" ref="N66:N129" ca="1" si="1">RAND()</f>
        <v>0.63086814388971901</v>
      </c>
    </row>
    <row r="67" spans="13:14">
      <c r="M67">
        <v>67</v>
      </c>
      <c r="N67">
        <f t="shared" ca="1" si="1"/>
        <v>0.2244164649834417</v>
      </c>
    </row>
    <row r="68" spans="13:14">
      <c r="M68">
        <v>68</v>
      </c>
      <c r="N68">
        <f t="shared" ca="1" si="1"/>
        <v>0.770032553987547</v>
      </c>
    </row>
    <row r="69" spans="13:14">
      <c r="M69">
        <v>69</v>
      </c>
      <c r="N69">
        <f t="shared" ca="1" si="1"/>
        <v>0.52359403291141238</v>
      </c>
    </row>
    <row r="70" spans="13:14">
      <c r="M70">
        <v>70</v>
      </c>
      <c r="N70">
        <f t="shared" ca="1" si="1"/>
        <v>0.46147218861884598</v>
      </c>
    </row>
    <row r="71" spans="13:14">
      <c r="M71">
        <v>71</v>
      </c>
      <c r="N71">
        <f t="shared" ca="1" si="1"/>
        <v>0.51282107627555296</v>
      </c>
    </row>
    <row r="72" spans="13:14">
      <c r="M72">
        <v>72</v>
      </c>
      <c r="N72">
        <f t="shared" ca="1" si="1"/>
        <v>0.85175478255247228</v>
      </c>
    </row>
    <row r="73" spans="13:14">
      <c r="M73">
        <v>73</v>
      </c>
      <c r="N73">
        <f t="shared" ca="1" si="1"/>
        <v>0.883562016221213</v>
      </c>
    </row>
    <row r="74" spans="13:14">
      <c r="M74">
        <v>74</v>
      </c>
      <c r="N74">
        <f t="shared" ca="1" si="1"/>
        <v>0.12154698365731265</v>
      </c>
    </row>
    <row r="75" spans="13:14">
      <c r="M75">
        <v>75</v>
      </c>
      <c r="N75">
        <f t="shared" ca="1" si="1"/>
        <v>0.17238422178136004</v>
      </c>
    </row>
    <row r="76" spans="13:14">
      <c r="M76">
        <v>76</v>
      </c>
      <c r="N76">
        <f t="shared" ca="1" si="1"/>
        <v>0.36799105250038111</v>
      </c>
    </row>
    <row r="77" spans="13:14">
      <c r="M77">
        <v>77</v>
      </c>
      <c r="N77">
        <f t="shared" ca="1" si="1"/>
        <v>0.17246532456932795</v>
      </c>
    </row>
    <row r="78" spans="13:14">
      <c r="M78">
        <v>78</v>
      </c>
      <c r="N78">
        <f t="shared" ca="1" si="1"/>
        <v>8.4385693475492296E-2</v>
      </c>
    </row>
    <row r="79" spans="13:14">
      <c r="M79">
        <v>79</v>
      </c>
      <c r="N79">
        <f t="shared" ca="1" si="1"/>
        <v>0.526064748507169</v>
      </c>
    </row>
    <row r="80" spans="13:14">
      <c r="M80">
        <v>80</v>
      </c>
      <c r="N80">
        <f t="shared" ca="1" si="1"/>
        <v>0.75881807668978052</v>
      </c>
    </row>
    <row r="81" spans="13:14">
      <c r="M81">
        <v>81</v>
      </c>
      <c r="N81">
        <f t="shared" ca="1" si="1"/>
        <v>0.58054168024136055</v>
      </c>
    </row>
    <row r="82" spans="13:14">
      <c r="M82">
        <v>82</v>
      </c>
      <c r="N82">
        <f t="shared" ca="1" si="1"/>
        <v>0.73152271068511965</v>
      </c>
    </row>
    <row r="83" spans="13:14">
      <c r="M83">
        <v>83</v>
      </c>
      <c r="N83">
        <f t="shared" ca="1" si="1"/>
        <v>0.48038556779719332</v>
      </c>
    </row>
    <row r="84" spans="13:14">
      <c r="M84">
        <v>84</v>
      </c>
      <c r="N84">
        <f t="shared" ca="1" si="1"/>
        <v>0.19884379202808855</v>
      </c>
    </row>
    <row r="85" spans="13:14">
      <c r="M85">
        <v>85</v>
      </c>
      <c r="N85">
        <f t="shared" ca="1" si="1"/>
        <v>0.74971425480923548</v>
      </c>
    </row>
    <row r="86" spans="13:14">
      <c r="M86">
        <v>86</v>
      </c>
      <c r="N86">
        <f t="shared" ca="1" si="1"/>
        <v>0.13715498097366696</v>
      </c>
    </row>
    <row r="87" spans="13:14">
      <c r="M87">
        <v>87</v>
      </c>
      <c r="N87">
        <f t="shared" ca="1" si="1"/>
        <v>0.50835492135790905</v>
      </c>
    </row>
    <row r="88" spans="13:14">
      <c r="M88">
        <v>88</v>
      </c>
      <c r="N88">
        <f t="shared" ca="1" si="1"/>
        <v>0.13204999310721011</v>
      </c>
    </row>
    <row r="89" spans="13:14">
      <c r="M89">
        <v>89</v>
      </c>
      <c r="N89">
        <f t="shared" ca="1" si="1"/>
        <v>0.72825930503793757</v>
      </c>
    </row>
    <row r="90" spans="13:14">
      <c r="M90">
        <v>90</v>
      </c>
      <c r="N90">
        <f t="shared" ca="1" si="1"/>
        <v>0.77590940791807061</v>
      </c>
    </row>
    <row r="91" spans="13:14">
      <c r="M91">
        <v>91</v>
      </c>
      <c r="N91">
        <f t="shared" ca="1" si="1"/>
        <v>0.78510007340138177</v>
      </c>
    </row>
    <row r="92" spans="13:14">
      <c r="M92">
        <v>92</v>
      </c>
      <c r="N92">
        <f t="shared" ca="1" si="1"/>
        <v>0.1276104903862727</v>
      </c>
    </row>
    <row r="93" spans="13:14">
      <c r="M93">
        <v>93</v>
      </c>
      <c r="N93">
        <f t="shared" ca="1" si="1"/>
        <v>0.12090352420954353</v>
      </c>
    </row>
    <row r="94" spans="13:14">
      <c r="M94">
        <v>94</v>
      </c>
      <c r="N94">
        <f t="shared" ca="1" si="1"/>
        <v>0.45120093402761707</v>
      </c>
    </row>
    <row r="95" spans="13:14">
      <c r="M95">
        <v>95</v>
      </c>
      <c r="N95">
        <f t="shared" ca="1" si="1"/>
        <v>0.75297915862876064</v>
      </c>
    </row>
    <row r="96" spans="13:14">
      <c r="M96">
        <v>96</v>
      </c>
      <c r="N96">
        <f t="shared" ca="1" si="1"/>
        <v>4.3097967174066554E-2</v>
      </c>
    </row>
    <row r="97" spans="13:14">
      <c r="M97">
        <v>97</v>
      </c>
      <c r="N97">
        <f t="shared" ca="1" si="1"/>
        <v>0.12521313450704596</v>
      </c>
    </row>
    <row r="98" spans="13:14">
      <c r="M98">
        <v>98</v>
      </c>
      <c r="N98">
        <f t="shared" ca="1" si="1"/>
        <v>0.56528350221276824</v>
      </c>
    </row>
    <row r="99" spans="13:14">
      <c r="M99">
        <v>99</v>
      </c>
      <c r="N99">
        <f t="shared" ca="1" si="1"/>
        <v>0.30571685474583621</v>
      </c>
    </row>
    <row r="100" spans="13:14">
      <c r="M100">
        <v>100</v>
      </c>
      <c r="N100">
        <f t="shared" ca="1" si="1"/>
        <v>0.33800124567766421</v>
      </c>
    </row>
    <row r="101" spans="13:14">
      <c r="M101">
        <v>101</v>
      </c>
      <c r="N101">
        <f t="shared" ca="1" si="1"/>
        <v>6.0240648951110032E-2</v>
      </c>
    </row>
    <row r="102" spans="13:14">
      <c r="M102">
        <v>102</v>
      </c>
      <c r="N102">
        <f t="shared" ca="1" si="1"/>
        <v>0.14931927110311172</v>
      </c>
    </row>
    <row r="103" spans="13:14">
      <c r="M103">
        <v>103</v>
      </c>
      <c r="N103">
        <f t="shared" ca="1" si="1"/>
        <v>0.30876448620802943</v>
      </c>
    </row>
    <row r="104" spans="13:14">
      <c r="M104">
        <v>104</v>
      </c>
      <c r="N104">
        <f t="shared" ca="1" si="1"/>
        <v>0.41855820885502659</v>
      </c>
    </row>
    <row r="105" spans="13:14">
      <c r="M105">
        <v>105</v>
      </c>
      <c r="N105">
        <f t="shared" ca="1" si="1"/>
        <v>0.33339102797170739</v>
      </c>
    </row>
    <row r="106" spans="13:14">
      <c r="M106">
        <v>106</v>
      </c>
      <c r="N106">
        <f t="shared" ca="1" si="1"/>
        <v>0.3529384238824731</v>
      </c>
    </row>
    <row r="107" spans="13:14">
      <c r="M107">
        <v>107</v>
      </c>
      <c r="N107">
        <f t="shared" ca="1" si="1"/>
        <v>0.86547592060811329</v>
      </c>
    </row>
    <row r="108" spans="13:14">
      <c r="M108">
        <v>108</v>
      </c>
      <c r="N108">
        <f t="shared" ca="1" si="1"/>
        <v>0.59967050544267675</v>
      </c>
    </row>
    <row r="109" spans="13:14">
      <c r="M109">
        <v>109</v>
      </c>
      <c r="N109">
        <f t="shared" ca="1" si="1"/>
        <v>0.99161388025798236</v>
      </c>
    </row>
    <row r="110" spans="13:14">
      <c r="M110">
        <v>110</v>
      </c>
      <c r="N110">
        <f t="shared" ca="1" si="1"/>
        <v>0.63051088265499788</v>
      </c>
    </row>
    <row r="111" spans="13:14">
      <c r="M111">
        <v>111</v>
      </c>
      <c r="N111">
        <f t="shared" ca="1" si="1"/>
        <v>0.3166036497715865</v>
      </c>
    </row>
    <row r="112" spans="13:14">
      <c r="M112">
        <v>112</v>
      </c>
      <c r="N112">
        <f t="shared" ca="1" si="1"/>
        <v>0.20293842304393195</v>
      </c>
    </row>
    <row r="113" spans="13:14">
      <c r="M113">
        <v>113</v>
      </c>
      <c r="N113">
        <f t="shared" ca="1" si="1"/>
        <v>0.10032940733308315</v>
      </c>
    </row>
    <row r="114" spans="13:14">
      <c r="M114">
        <v>114</v>
      </c>
      <c r="N114">
        <f t="shared" ca="1" si="1"/>
        <v>0.57216174922558372</v>
      </c>
    </row>
    <row r="115" spans="13:14">
      <c r="M115">
        <v>115</v>
      </c>
      <c r="N115">
        <f t="shared" ca="1" si="1"/>
        <v>0.15176290054215169</v>
      </c>
    </row>
    <row r="116" spans="13:14">
      <c r="M116">
        <v>116</v>
      </c>
      <c r="N116">
        <f t="shared" ca="1" si="1"/>
        <v>0.39193275164863595</v>
      </c>
    </row>
    <row r="117" spans="13:14">
      <c r="M117">
        <v>117</v>
      </c>
      <c r="N117">
        <f t="shared" ca="1" si="1"/>
        <v>0.83069593040364609</v>
      </c>
    </row>
    <row r="118" spans="13:14">
      <c r="M118">
        <v>118</v>
      </c>
      <c r="N118">
        <f t="shared" ca="1" si="1"/>
        <v>0.65835351881659765</v>
      </c>
    </row>
    <row r="119" spans="13:14">
      <c r="M119">
        <v>119</v>
      </c>
      <c r="N119">
        <f t="shared" ca="1" si="1"/>
        <v>0.50025053929273344</v>
      </c>
    </row>
    <row r="120" spans="13:14">
      <c r="M120">
        <v>120</v>
      </c>
      <c r="N120">
        <f t="shared" ca="1" si="1"/>
        <v>0.33388254170981879</v>
      </c>
    </row>
    <row r="121" spans="13:14">
      <c r="M121">
        <v>121</v>
      </c>
      <c r="N121">
        <f t="shared" ca="1" si="1"/>
        <v>0.31463707816214903</v>
      </c>
    </row>
    <row r="122" spans="13:14">
      <c r="M122">
        <v>122</v>
      </c>
      <c r="N122">
        <f t="shared" ca="1" si="1"/>
        <v>0.61718621527419093</v>
      </c>
    </row>
    <row r="123" spans="13:14">
      <c r="M123">
        <v>123</v>
      </c>
      <c r="N123">
        <f t="shared" ca="1" si="1"/>
        <v>0.9643489601030204</v>
      </c>
    </row>
    <row r="124" spans="13:14">
      <c r="M124">
        <v>124</v>
      </c>
      <c r="N124">
        <f t="shared" ca="1" si="1"/>
        <v>0.28996816681885318</v>
      </c>
    </row>
    <row r="125" spans="13:14">
      <c r="M125">
        <v>125</v>
      </c>
      <c r="N125">
        <f t="shared" ca="1" si="1"/>
        <v>0.60010678423358588</v>
      </c>
    </row>
    <row r="126" spans="13:14">
      <c r="M126">
        <v>126</v>
      </c>
      <c r="N126">
        <f t="shared" ca="1" si="1"/>
        <v>0.80335438792992875</v>
      </c>
    </row>
    <row r="127" spans="13:14">
      <c r="M127">
        <v>127</v>
      </c>
      <c r="N127">
        <f t="shared" ca="1" si="1"/>
        <v>0.81984334337103526</v>
      </c>
    </row>
    <row r="128" spans="13:14">
      <c r="M128">
        <v>128</v>
      </c>
      <c r="N128">
        <f t="shared" ca="1" si="1"/>
        <v>0.39876121806245202</v>
      </c>
    </row>
    <row r="129" spans="13:14">
      <c r="M129">
        <v>129</v>
      </c>
      <c r="N129">
        <f t="shared" ca="1" si="1"/>
        <v>0.56367479001569176</v>
      </c>
    </row>
    <row r="130" spans="13:14">
      <c r="M130">
        <v>130</v>
      </c>
      <c r="N130">
        <f t="shared" ref="N130:N193" ca="1" si="2">RAND()</f>
        <v>3.7673922548444594E-3</v>
      </c>
    </row>
    <row r="131" spans="13:14">
      <c r="M131">
        <v>131</v>
      </c>
      <c r="N131">
        <f t="shared" ca="1" si="2"/>
        <v>0.31780836151508396</v>
      </c>
    </row>
    <row r="132" spans="13:14">
      <c r="M132">
        <v>132</v>
      </c>
      <c r="N132">
        <f t="shared" ca="1" si="2"/>
        <v>0.43041021547837399</v>
      </c>
    </row>
    <row r="133" spans="13:14">
      <c r="M133">
        <v>133</v>
      </c>
      <c r="N133">
        <f t="shared" ca="1" si="2"/>
        <v>0.62191319118364508</v>
      </c>
    </row>
    <row r="134" spans="13:14">
      <c r="M134">
        <v>134</v>
      </c>
      <c r="N134">
        <f t="shared" ca="1" si="2"/>
        <v>0.2977193195853598</v>
      </c>
    </row>
    <row r="135" spans="13:14">
      <c r="M135">
        <v>135</v>
      </c>
      <c r="N135">
        <f t="shared" ca="1" si="2"/>
        <v>0.40510657744509193</v>
      </c>
    </row>
    <row r="136" spans="13:14">
      <c r="M136">
        <v>136</v>
      </c>
      <c r="N136">
        <f t="shared" ca="1" si="2"/>
        <v>0.2960147069922634</v>
      </c>
    </row>
    <row r="137" spans="13:14">
      <c r="M137">
        <v>137</v>
      </c>
      <c r="N137">
        <f t="shared" ca="1" si="2"/>
        <v>0.42161417778117283</v>
      </c>
    </row>
    <row r="138" spans="13:14">
      <c r="M138">
        <v>138</v>
      </c>
      <c r="N138">
        <f t="shared" ca="1" si="2"/>
        <v>5.1355865328599259E-2</v>
      </c>
    </row>
    <row r="139" spans="13:14">
      <c r="M139">
        <v>139</v>
      </c>
      <c r="N139">
        <f t="shared" ca="1" si="2"/>
        <v>0.44509782489050398</v>
      </c>
    </row>
    <row r="140" spans="13:14">
      <c r="M140">
        <v>140</v>
      </c>
      <c r="N140">
        <f t="shared" ca="1" si="2"/>
        <v>0.4604165299141505</v>
      </c>
    </row>
    <row r="141" spans="13:14">
      <c r="M141">
        <v>141</v>
      </c>
      <c r="N141">
        <f t="shared" ca="1" si="2"/>
        <v>0.1484840439105013</v>
      </c>
    </row>
    <row r="142" spans="13:14">
      <c r="M142">
        <v>142</v>
      </c>
      <c r="N142">
        <f t="shared" ca="1" si="2"/>
        <v>0.57160596551009935</v>
      </c>
    </row>
    <row r="143" spans="13:14">
      <c r="M143">
        <v>143</v>
      </c>
      <c r="N143">
        <f t="shared" ca="1" si="2"/>
        <v>1.847860815296376E-2</v>
      </c>
    </row>
    <row r="144" spans="13:14">
      <c r="M144">
        <v>144</v>
      </c>
      <c r="N144">
        <f t="shared" ca="1" si="2"/>
        <v>0.37536138568973154</v>
      </c>
    </row>
    <row r="145" spans="13:14">
      <c r="M145">
        <v>145</v>
      </c>
      <c r="N145">
        <f t="shared" ca="1" si="2"/>
        <v>0.46331794820699201</v>
      </c>
    </row>
    <row r="146" spans="13:14">
      <c r="M146">
        <v>146</v>
      </c>
      <c r="N146">
        <f t="shared" ca="1" si="2"/>
        <v>0.98990240929802242</v>
      </c>
    </row>
    <row r="147" spans="13:14">
      <c r="M147">
        <v>147</v>
      </c>
      <c r="N147">
        <f t="shared" ca="1" si="2"/>
        <v>0.21369232295795459</v>
      </c>
    </row>
    <row r="148" spans="13:14">
      <c r="M148">
        <v>148</v>
      </c>
      <c r="N148">
        <f t="shared" ca="1" si="2"/>
        <v>0.90551500673213314</v>
      </c>
    </row>
    <row r="149" spans="13:14">
      <c r="M149">
        <v>149</v>
      </c>
      <c r="N149">
        <f t="shared" ca="1" si="2"/>
        <v>0.31074410266966446</v>
      </c>
    </row>
    <row r="150" spans="13:14">
      <c r="M150">
        <v>150</v>
      </c>
      <c r="N150">
        <f t="shared" ca="1" si="2"/>
        <v>0.12221270424735153</v>
      </c>
    </row>
    <row r="151" spans="13:14">
      <c r="M151">
        <v>151</v>
      </c>
      <c r="N151">
        <f t="shared" ca="1" si="2"/>
        <v>0.35869218508963652</v>
      </c>
    </row>
    <row r="152" spans="13:14">
      <c r="M152">
        <v>152</v>
      </c>
      <c r="N152">
        <f t="shared" ca="1" si="2"/>
        <v>0.76087647737349529</v>
      </c>
    </row>
    <row r="153" spans="13:14">
      <c r="M153">
        <v>153</v>
      </c>
      <c r="N153">
        <f t="shared" ca="1" si="2"/>
        <v>0.80148049050173964</v>
      </c>
    </row>
    <row r="154" spans="13:14">
      <c r="M154">
        <v>154</v>
      </c>
      <c r="N154">
        <f t="shared" ca="1" si="2"/>
        <v>0.39597542738071834</v>
      </c>
    </row>
    <row r="155" spans="13:14">
      <c r="M155">
        <v>155</v>
      </c>
      <c r="N155">
        <f t="shared" ca="1" si="2"/>
        <v>0.85408141317856057</v>
      </c>
    </row>
    <row r="156" spans="13:14">
      <c r="M156">
        <v>156</v>
      </c>
      <c r="N156">
        <f t="shared" ca="1" si="2"/>
        <v>0.71629529659030577</v>
      </c>
    </row>
    <row r="157" spans="13:14">
      <c r="M157">
        <v>157</v>
      </c>
      <c r="N157">
        <f t="shared" ca="1" si="2"/>
        <v>0.68143225702491272</v>
      </c>
    </row>
    <row r="158" spans="13:14">
      <c r="M158">
        <v>158</v>
      </c>
      <c r="N158">
        <f t="shared" ca="1" si="2"/>
        <v>0.82683145327260865</v>
      </c>
    </row>
    <row r="159" spans="13:14">
      <c r="M159">
        <v>159</v>
      </c>
      <c r="N159">
        <f t="shared" ca="1" si="2"/>
        <v>0.24985353796256948</v>
      </c>
    </row>
    <row r="160" spans="13:14">
      <c r="M160">
        <v>160</v>
      </c>
      <c r="N160">
        <f t="shared" ca="1" si="2"/>
        <v>0.92264289883480544</v>
      </c>
    </row>
    <row r="161" spans="13:14">
      <c r="M161">
        <v>161</v>
      </c>
      <c r="N161">
        <f t="shared" ca="1" si="2"/>
        <v>0.84451051742981953</v>
      </c>
    </row>
    <row r="162" spans="13:14">
      <c r="M162">
        <v>162</v>
      </c>
      <c r="N162">
        <f t="shared" ca="1" si="2"/>
        <v>0.18920551832734778</v>
      </c>
    </row>
    <row r="163" spans="13:14">
      <c r="M163">
        <v>163</v>
      </c>
      <c r="N163">
        <f t="shared" ca="1" si="2"/>
        <v>0.10776589293390337</v>
      </c>
    </row>
    <row r="164" spans="13:14">
      <c r="M164">
        <v>164</v>
      </c>
      <c r="N164">
        <f t="shared" ca="1" si="2"/>
        <v>0.82292905865675792</v>
      </c>
    </row>
    <row r="165" spans="13:14">
      <c r="M165">
        <v>165</v>
      </c>
      <c r="N165">
        <f t="shared" ca="1" si="2"/>
        <v>0.34999037326321458</v>
      </c>
    </row>
    <row r="166" spans="13:14">
      <c r="M166">
        <v>166</v>
      </c>
      <c r="N166">
        <f t="shared" ca="1" si="2"/>
        <v>0.97331824196233385</v>
      </c>
    </row>
    <row r="167" spans="13:14">
      <c r="M167">
        <v>167</v>
      </c>
      <c r="N167">
        <f t="shared" ca="1" si="2"/>
        <v>0.96736543756034576</v>
      </c>
    </row>
    <row r="168" spans="13:14">
      <c r="M168">
        <v>168</v>
      </c>
      <c r="N168">
        <f t="shared" ca="1" si="2"/>
        <v>0.54203867671896955</v>
      </c>
    </row>
    <row r="169" spans="13:14">
      <c r="M169">
        <v>169</v>
      </c>
      <c r="N169">
        <f t="shared" ca="1" si="2"/>
        <v>0.54986067793714111</v>
      </c>
    </row>
    <row r="170" spans="13:14">
      <c r="M170">
        <v>170</v>
      </c>
      <c r="N170">
        <f t="shared" ca="1" si="2"/>
        <v>0.88145500318946546</v>
      </c>
    </row>
    <row r="171" spans="13:14">
      <c r="M171">
        <v>171</v>
      </c>
      <c r="N171">
        <f t="shared" ca="1" si="2"/>
        <v>7.3113277044027924E-2</v>
      </c>
    </row>
    <row r="172" spans="13:14">
      <c r="M172">
        <v>172</v>
      </c>
      <c r="N172">
        <f t="shared" ca="1" si="2"/>
        <v>0.96500618523982085</v>
      </c>
    </row>
    <row r="173" spans="13:14">
      <c r="M173">
        <v>173</v>
      </c>
      <c r="N173">
        <f t="shared" ca="1" si="2"/>
        <v>0.86635553749676486</v>
      </c>
    </row>
    <row r="174" spans="13:14">
      <c r="M174">
        <v>174</v>
      </c>
      <c r="N174">
        <f t="shared" ca="1" si="2"/>
        <v>0.78486519632072227</v>
      </c>
    </row>
    <row r="175" spans="13:14">
      <c r="M175">
        <v>175</v>
      </c>
      <c r="N175">
        <f t="shared" ca="1" si="2"/>
        <v>9.2325334047192342E-2</v>
      </c>
    </row>
    <row r="176" spans="13:14">
      <c r="M176">
        <v>176</v>
      </c>
      <c r="N176">
        <f t="shared" ca="1" si="2"/>
        <v>0.12416029541291707</v>
      </c>
    </row>
    <row r="177" spans="13:14">
      <c r="M177">
        <v>177</v>
      </c>
      <c r="N177">
        <f t="shared" ca="1" si="2"/>
        <v>0.84496412343068972</v>
      </c>
    </row>
    <row r="178" spans="13:14">
      <c r="M178">
        <v>178</v>
      </c>
      <c r="N178">
        <f t="shared" ca="1" si="2"/>
        <v>0.2165464836124702</v>
      </c>
    </row>
    <row r="179" spans="13:14">
      <c r="M179">
        <v>179</v>
      </c>
      <c r="N179">
        <f t="shared" ca="1" si="2"/>
        <v>0.49236882569914009</v>
      </c>
    </row>
    <row r="180" spans="13:14">
      <c r="M180">
        <v>180</v>
      </c>
      <c r="N180">
        <f t="shared" ca="1" si="2"/>
        <v>0.19187092394406857</v>
      </c>
    </row>
    <row r="181" spans="13:14">
      <c r="M181">
        <v>181</v>
      </c>
      <c r="N181">
        <f t="shared" ca="1" si="2"/>
        <v>0.25151735009503096</v>
      </c>
    </row>
    <row r="182" spans="13:14">
      <c r="M182">
        <v>182</v>
      </c>
      <c r="N182">
        <f t="shared" ca="1" si="2"/>
        <v>0.79217800203177546</v>
      </c>
    </row>
    <row r="183" spans="13:14">
      <c r="M183">
        <v>183</v>
      </c>
      <c r="N183">
        <f t="shared" ca="1" si="2"/>
        <v>0.35562450817030822</v>
      </c>
    </row>
    <row r="184" spans="13:14">
      <c r="M184">
        <v>184</v>
      </c>
      <c r="N184">
        <f t="shared" ca="1" si="2"/>
        <v>0.62514916754065641</v>
      </c>
    </row>
    <row r="185" spans="13:14">
      <c r="M185">
        <v>185</v>
      </c>
      <c r="N185">
        <f t="shared" ca="1" si="2"/>
        <v>0.66055769381053242</v>
      </c>
    </row>
    <row r="186" spans="13:14">
      <c r="M186">
        <v>186</v>
      </c>
      <c r="N186">
        <f t="shared" ca="1" si="2"/>
        <v>0.93545968302203697</v>
      </c>
    </row>
    <row r="187" spans="13:14">
      <c r="M187">
        <v>187</v>
      </c>
      <c r="N187">
        <f t="shared" ca="1" si="2"/>
        <v>0.85172347023838846</v>
      </c>
    </row>
    <row r="188" spans="13:14">
      <c r="M188">
        <v>188</v>
      </c>
      <c r="N188">
        <f t="shared" ca="1" si="2"/>
        <v>0.52336639636042914</v>
      </c>
    </row>
    <row r="189" spans="13:14">
      <c r="M189">
        <v>189</v>
      </c>
      <c r="N189">
        <f t="shared" ca="1" si="2"/>
        <v>0.67636105654540213</v>
      </c>
    </row>
    <row r="190" spans="13:14">
      <c r="M190">
        <v>190</v>
      </c>
      <c r="N190">
        <f t="shared" ca="1" si="2"/>
        <v>1.9746008884379052E-2</v>
      </c>
    </row>
    <row r="191" spans="13:14">
      <c r="M191">
        <v>191</v>
      </c>
      <c r="N191">
        <f t="shared" ca="1" si="2"/>
        <v>0.6721359976665946</v>
      </c>
    </row>
    <row r="192" spans="13:14">
      <c r="M192">
        <v>192</v>
      </c>
      <c r="N192">
        <f t="shared" ca="1" si="2"/>
        <v>0.4565327785172828</v>
      </c>
    </row>
    <row r="193" spans="13:14">
      <c r="M193">
        <v>193</v>
      </c>
      <c r="N193">
        <f t="shared" ca="1" si="2"/>
        <v>0.51897314537248285</v>
      </c>
    </row>
    <row r="194" spans="13:14">
      <c r="M194">
        <v>194</v>
      </c>
      <c r="N194">
        <f t="shared" ref="N194:N257" ca="1" si="3">RAND()</f>
        <v>0.67010628846831555</v>
      </c>
    </row>
    <row r="195" spans="13:14">
      <c r="M195">
        <v>195</v>
      </c>
      <c r="N195">
        <f t="shared" ca="1" si="3"/>
        <v>0.44131366276804496</v>
      </c>
    </row>
    <row r="196" spans="13:14">
      <c r="M196">
        <v>196</v>
      </c>
      <c r="N196">
        <f t="shared" ca="1" si="3"/>
        <v>0.48663406869687442</v>
      </c>
    </row>
    <row r="197" spans="13:14">
      <c r="M197">
        <v>197</v>
      </c>
      <c r="N197">
        <f t="shared" ca="1" si="3"/>
        <v>0.2439859766732333</v>
      </c>
    </row>
    <row r="198" spans="13:14">
      <c r="M198">
        <v>198</v>
      </c>
      <c r="N198">
        <f t="shared" ca="1" si="3"/>
        <v>0.53748509945213652</v>
      </c>
    </row>
    <row r="199" spans="13:14">
      <c r="M199">
        <v>199</v>
      </c>
      <c r="N199">
        <f t="shared" ca="1" si="3"/>
        <v>0.9117944813198493</v>
      </c>
    </row>
    <row r="200" spans="13:14">
      <c r="M200">
        <v>200</v>
      </c>
      <c r="N200">
        <f t="shared" ca="1" si="3"/>
        <v>0.76190303752568633</v>
      </c>
    </row>
    <row r="201" spans="13:14">
      <c r="M201">
        <v>201</v>
      </c>
      <c r="N201">
        <f t="shared" ca="1" si="3"/>
        <v>0.71477753347010697</v>
      </c>
    </row>
    <row r="202" spans="13:14">
      <c r="M202">
        <v>202</v>
      </c>
      <c r="N202">
        <f t="shared" ca="1" si="3"/>
        <v>0.94731051940905098</v>
      </c>
    </row>
    <row r="203" spans="13:14">
      <c r="M203">
        <v>203</v>
      </c>
      <c r="N203">
        <f t="shared" ca="1" si="3"/>
        <v>0.51721556090872411</v>
      </c>
    </row>
    <row r="204" spans="13:14">
      <c r="M204">
        <v>204</v>
      </c>
      <c r="N204">
        <f t="shared" ca="1" si="3"/>
        <v>0.45742230816012697</v>
      </c>
    </row>
    <row r="205" spans="13:14">
      <c r="M205">
        <v>205</v>
      </c>
      <c r="N205">
        <f t="shared" ca="1" si="3"/>
        <v>0.16170475921043792</v>
      </c>
    </row>
    <row r="206" spans="13:14">
      <c r="M206">
        <v>206</v>
      </c>
      <c r="N206">
        <f t="shared" ca="1" si="3"/>
        <v>0.9462204706488091</v>
      </c>
    </row>
    <row r="207" spans="13:14">
      <c r="M207">
        <v>207</v>
      </c>
      <c r="N207">
        <f t="shared" ca="1" si="3"/>
        <v>0.52720409822874181</v>
      </c>
    </row>
    <row r="208" spans="13:14">
      <c r="M208">
        <v>208</v>
      </c>
      <c r="N208">
        <f t="shared" ca="1" si="3"/>
        <v>0.38908017739511891</v>
      </c>
    </row>
    <row r="209" spans="13:14">
      <c r="M209">
        <v>209</v>
      </c>
      <c r="N209">
        <f t="shared" ca="1" si="3"/>
        <v>0.36578392111145952</v>
      </c>
    </row>
    <row r="210" spans="13:14">
      <c r="M210">
        <v>210</v>
      </c>
      <c r="N210">
        <f t="shared" ca="1" si="3"/>
        <v>0.48334777493692105</v>
      </c>
    </row>
    <row r="211" spans="13:14">
      <c r="M211">
        <v>211</v>
      </c>
      <c r="N211">
        <f t="shared" ca="1" si="3"/>
        <v>0.7595677674461716</v>
      </c>
    </row>
    <row r="212" spans="13:14">
      <c r="M212">
        <v>212</v>
      </c>
      <c r="N212">
        <f t="shared" ca="1" si="3"/>
        <v>0.30663450817451765</v>
      </c>
    </row>
    <row r="213" spans="13:14">
      <c r="M213">
        <v>213</v>
      </c>
      <c r="N213">
        <f t="shared" ca="1" si="3"/>
        <v>0.40106428233815294</v>
      </c>
    </row>
    <row r="214" spans="13:14">
      <c r="M214">
        <v>214</v>
      </c>
      <c r="N214">
        <f t="shared" ca="1" si="3"/>
        <v>0.83813204255364226</v>
      </c>
    </row>
    <row r="215" spans="13:14">
      <c r="M215">
        <v>215</v>
      </c>
      <c r="N215">
        <f t="shared" ca="1" si="3"/>
        <v>0.63354893357146747</v>
      </c>
    </row>
    <row r="216" spans="13:14">
      <c r="M216">
        <v>216</v>
      </c>
      <c r="N216">
        <f t="shared" ca="1" si="3"/>
        <v>0.21377189135049424</v>
      </c>
    </row>
    <row r="217" spans="13:14">
      <c r="M217">
        <v>217</v>
      </c>
      <c r="N217">
        <f t="shared" ca="1" si="3"/>
        <v>4.0672041842677142E-2</v>
      </c>
    </row>
    <row r="218" spans="13:14">
      <c r="M218">
        <v>218</v>
      </c>
      <c r="N218">
        <f t="shared" ca="1" si="3"/>
        <v>0.31370538260085779</v>
      </c>
    </row>
    <row r="219" spans="13:14">
      <c r="M219">
        <v>219</v>
      </c>
      <c r="N219">
        <f t="shared" ca="1" si="3"/>
        <v>0.11071686206424691</v>
      </c>
    </row>
    <row r="220" spans="13:14">
      <c r="M220">
        <v>220</v>
      </c>
      <c r="N220">
        <f t="shared" ca="1" si="3"/>
        <v>4.5281534037505455E-2</v>
      </c>
    </row>
    <row r="221" spans="13:14">
      <c r="M221">
        <v>221</v>
      </c>
      <c r="N221">
        <f t="shared" ca="1" si="3"/>
        <v>0.69914252360975837</v>
      </c>
    </row>
    <row r="222" spans="13:14">
      <c r="M222">
        <v>222</v>
      </c>
      <c r="N222">
        <f t="shared" ca="1" si="3"/>
        <v>0.81393904091597724</v>
      </c>
    </row>
    <row r="223" spans="13:14">
      <c r="M223">
        <v>223</v>
      </c>
      <c r="N223">
        <f t="shared" ca="1" si="3"/>
        <v>0.25669374479299112</v>
      </c>
    </row>
    <row r="224" spans="13:14">
      <c r="M224">
        <v>224</v>
      </c>
      <c r="N224">
        <f t="shared" ca="1" si="3"/>
        <v>0.33925686035069491</v>
      </c>
    </row>
    <row r="225" spans="13:14">
      <c r="M225">
        <v>225</v>
      </c>
      <c r="N225">
        <f t="shared" ca="1" si="3"/>
        <v>0.31516901619453419</v>
      </c>
    </row>
    <row r="226" spans="13:14">
      <c r="M226">
        <v>226</v>
      </c>
      <c r="N226">
        <f t="shared" ca="1" si="3"/>
        <v>0.28926021989767592</v>
      </c>
    </row>
    <row r="227" spans="13:14">
      <c r="M227">
        <v>227</v>
      </c>
      <c r="N227">
        <f t="shared" ca="1" si="3"/>
        <v>0.76282365142307151</v>
      </c>
    </row>
    <row r="228" spans="13:14">
      <c r="M228">
        <v>228</v>
      </c>
      <c r="N228">
        <f t="shared" ca="1" si="3"/>
        <v>0.32700162749078654</v>
      </c>
    </row>
    <row r="229" spans="13:14">
      <c r="M229">
        <v>229</v>
      </c>
      <c r="N229">
        <f t="shared" ca="1" si="3"/>
        <v>0.76151117315849381</v>
      </c>
    </row>
    <row r="230" spans="13:14">
      <c r="M230">
        <v>230</v>
      </c>
      <c r="N230">
        <f t="shared" ca="1" si="3"/>
        <v>0.59538532258507004</v>
      </c>
    </row>
    <row r="231" spans="13:14">
      <c r="M231">
        <v>231</v>
      </c>
      <c r="N231">
        <f t="shared" ca="1" si="3"/>
        <v>3.833300080784996E-2</v>
      </c>
    </row>
    <row r="232" spans="13:14">
      <c r="M232">
        <v>232</v>
      </c>
      <c r="N232">
        <f t="shared" ca="1" si="3"/>
        <v>0.6677389130934559</v>
      </c>
    </row>
    <row r="233" spans="13:14">
      <c r="M233">
        <v>233</v>
      </c>
      <c r="N233">
        <f t="shared" ca="1" si="3"/>
        <v>0.62335247830824114</v>
      </c>
    </row>
    <row r="234" spans="13:14">
      <c r="M234">
        <v>234</v>
      </c>
      <c r="N234">
        <f t="shared" ca="1" si="3"/>
        <v>0.77666939586544181</v>
      </c>
    </row>
    <row r="235" spans="13:14">
      <c r="M235">
        <v>235</v>
      </c>
      <c r="N235">
        <f t="shared" ca="1" si="3"/>
        <v>0.80769056695778696</v>
      </c>
    </row>
    <row r="236" spans="13:14">
      <c r="M236">
        <v>236</v>
      </c>
      <c r="N236">
        <f t="shared" ca="1" si="3"/>
        <v>0.76613800610140737</v>
      </c>
    </row>
    <row r="237" spans="13:14">
      <c r="M237">
        <v>237</v>
      </c>
      <c r="N237">
        <f t="shared" ca="1" si="3"/>
        <v>0.65867704966852991</v>
      </c>
    </row>
    <row r="238" spans="13:14">
      <c r="M238">
        <v>238</v>
      </c>
      <c r="N238">
        <f t="shared" ca="1" si="3"/>
        <v>0.53321897443758193</v>
      </c>
    </row>
    <row r="239" spans="13:14">
      <c r="M239">
        <v>239</v>
      </c>
      <c r="N239">
        <f t="shared" ca="1" si="3"/>
        <v>3.4335727555647289E-2</v>
      </c>
    </row>
    <row r="240" spans="13:14">
      <c r="M240">
        <v>240</v>
      </c>
      <c r="N240">
        <f t="shared" ca="1" si="3"/>
        <v>0.4671631443870965</v>
      </c>
    </row>
    <row r="241" spans="13:14">
      <c r="M241">
        <v>241</v>
      </c>
      <c r="N241">
        <f t="shared" ca="1" si="3"/>
        <v>0.1987647732937976</v>
      </c>
    </row>
    <row r="242" spans="13:14">
      <c r="M242">
        <v>242</v>
      </c>
      <c r="N242">
        <f t="shared" ca="1" si="3"/>
        <v>4.8610895922216457E-2</v>
      </c>
    </row>
    <row r="243" spans="13:14">
      <c r="M243">
        <v>243</v>
      </c>
      <c r="N243">
        <f t="shared" ca="1" si="3"/>
        <v>0.18185555580658086</v>
      </c>
    </row>
    <row r="244" spans="13:14">
      <c r="M244">
        <v>244</v>
      </c>
      <c r="N244">
        <f t="shared" ca="1" si="3"/>
        <v>0.35240177981052589</v>
      </c>
    </row>
    <row r="245" spans="13:14">
      <c r="M245">
        <v>245</v>
      </c>
      <c r="N245">
        <f t="shared" ca="1" si="3"/>
        <v>0.44843651797639472</v>
      </c>
    </row>
    <row r="246" spans="13:14">
      <c r="M246">
        <v>246</v>
      </c>
      <c r="N246">
        <f t="shared" ca="1" si="3"/>
        <v>0.69596867061660728</v>
      </c>
    </row>
    <row r="247" spans="13:14">
      <c r="M247">
        <v>247</v>
      </c>
      <c r="N247">
        <f t="shared" ca="1" si="3"/>
        <v>0.14247188979903003</v>
      </c>
    </row>
    <row r="248" spans="13:14">
      <c r="M248">
        <v>248</v>
      </c>
      <c r="N248">
        <f t="shared" ca="1" si="3"/>
        <v>0.33133694070492581</v>
      </c>
    </row>
    <row r="249" spans="13:14">
      <c r="M249">
        <v>249</v>
      </c>
      <c r="N249">
        <f t="shared" ca="1" si="3"/>
        <v>0.25650546852290068</v>
      </c>
    </row>
    <row r="250" spans="13:14">
      <c r="M250">
        <v>250</v>
      </c>
      <c r="N250">
        <f t="shared" ca="1" si="3"/>
        <v>0.75289865569719172</v>
      </c>
    </row>
    <row r="251" spans="13:14">
      <c r="M251">
        <v>251</v>
      </c>
      <c r="N251">
        <f t="shared" ca="1" si="3"/>
        <v>9.9853188041762353E-2</v>
      </c>
    </row>
    <row r="252" spans="13:14">
      <c r="M252">
        <v>252</v>
      </c>
      <c r="N252">
        <f t="shared" ca="1" si="3"/>
        <v>0.76160762039981655</v>
      </c>
    </row>
    <row r="253" spans="13:14">
      <c r="M253">
        <v>253</v>
      </c>
      <c r="N253">
        <f t="shared" ca="1" si="3"/>
        <v>0.30865504645096209</v>
      </c>
    </row>
    <row r="254" spans="13:14">
      <c r="M254">
        <v>254</v>
      </c>
      <c r="N254">
        <f t="shared" ca="1" si="3"/>
        <v>0.28178394064635892</v>
      </c>
    </row>
    <row r="255" spans="13:14">
      <c r="M255">
        <v>255</v>
      </c>
      <c r="N255">
        <f t="shared" ca="1" si="3"/>
        <v>0.3303924152190918</v>
      </c>
    </row>
    <row r="256" spans="13:14">
      <c r="M256">
        <v>256</v>
      </c>
      <c r="N256">
        <f t="shared" ca="1" si="3"/>
        <v>0.11052177729639112</v>
      </c>
    </row>
    <row r="257" spans="13:14">
      <c r="M257">
        <v>257</v>
      </c>
      <c r="N257">
        <f t="shared" ca="1" si="3"/>
        <v>0.17117904298362863</v>
      </c>
    </row>
    <row r="258" spans="13:14">
      <c r="M258">
        <v>258</v>
      </c>
      <c r="N258">
        <f t="shared" ref="N258:N321" ca="1" si="4">RAND()</f>
        <v>0.9992139438677119</v>
      </c>
    </row>
    <row r="259" spans="13:14">
      <c r="M259">
        <v>259</v>
      </c>
      <c r="N259">
        <f t="shared" ca="1" si="4"/>
        <v>0.13936705034186003</v>
      </c>
    </row>
    <row r="260" spans="13:14">
      <c r="M260">
        <v>260</v>
      </c>
      <c r="N260">
        <f t="shared" ca="1" si="4"/>
        <v>0.65483968382102664</v>
      </c>
    </row>
    <row r="261" spans="13:14">
      <c r="M261">
        <v>261</v>
      </c>
      <c r="N261">
        <f t="shared" ca="1" si="4"/>
        <v>0.20657745254737248</v>
      </c>
    </row>
    <row r="262" spans="13:14">
      <c r="M262">
        <v>262</v>
      </c>
      <c r="N262">
        <f t="shared" ca="1" si="4"/>
        <v>0.27947011629207452</v>
      </c>
    </row>
    <row r="263" spans="13:14">
      <c r="M263">
        <v>263</v>
      </c>
      <c r="N263">
        <f t="shared" ca="1" si="4"/>
        <v>0.88012109516804848</v>
      </c>
    </row>
    <row r="264" spans="13:14">
      <c r="M264">
        <v>264</v>
      </c>
      <c r="N264">
        <f t="shared" ca="1" si="4"/>
        <v>0.47953310341386945</v>
      </c>
    </row>
    <row r="265" spans="13:14">
      <c r="M265">
        <v>265</v>
      </c>
      <c r="N265">
        <f t="shared" ca="1" si="4"/>
        <v>0.68769737826853028</v>
      </c>
    </row>
    <row r="266" spans="13:14">
      <c r="M266">
        <v>266</v>
      </c>
      <c r="N266">
        <f t="shared" ca="1" si="4"/>
        <v>0.76615579189277749</v>
      </c>
    </row>
    <row r="267" spans="13:14">
      <c r="M267">
        <v>267</v>
      </c>
      <c r="N267">
        <f t="shared" ca="1" si="4"/>
        <v>0.72292017426701571</v>
      </c>
    </row>
    <row r="268" spans="13:14">
      <c r="M268">
        <v>268</v>
      </c>
      <c r="N268">
        <f t="shared" ca="1" si="4"/>
        <v>1.7570574955841245E-2</v>
      </c>
    </row>
    <row r="269" spans="13:14">
      <c r="M269">
        <v>269</v>
      </c>
      <c r="N269">
        <f t="shared" ca="1" si="4"/>
        <v>0.3867975398359571</v>
      </c>
    </row>
    <row r="270" spans="13:14">
      <c r="M270">
        <v>270</v>
      </c>
      <c r="N270">
        <f t="shared" ca="1" si="4"/>
        <v>0.17434946489172454</v>
      </c>
    </row>
    <row r="271" spans="13:14">
      <c r="M271">
        <v>271</v>
      </c>
      <c r="N271">
        <f t="shared" ca="1" si="4"/>
        <v>0.10772232021196704</v>
      </c>
    </row>
    <row r="272" spans="13:14">
      <c r="M272">
        <v>272</v>
      </c>
      <c r="N272">
        <f t="shared" ca="1" si="4"/>
        <v>0.47835682631817278</v>
      </c>
    </row>
    <row r="273" spans="13:14">
      <c r="M273">
        <v>273</v>
      </c>
      <c r="N273">
        <f t="shared" ca="1" si="4"/>
        <v>0.96807877504348916</v>
      </c>
    </row>
    <row r="274" spans="13:14">
      <c r="M274">
        <v>274</v>
      </c>
      <c r="N274">
        <f t="shared" ca="1" si="4"/>
        <v>9.528463520591135E-2</v>
      </c>
    </row>
    <row r="275" spans="13:14">
      <c r="M275">
        <v>275</v>
      </c>
      <c r="N275">
        <f t="shared" ca="1" si="4"/>
        <v>0.28273597254654703</v>
      </c>
    </row>
    <row r="276" spans="13:14">
      <c r="M276">
        <v>276</v>
      </c>
      <c r="N276">
        <f t="shared" ca="1" si="4"/>
        <v>0.44584607770409157</v>
      </c>
    </row>
    <row r="277" spans="13:14">
      <c r="M277">
        <v>277</v>
      </c>
      <c r="N277">
        <f t="shared" ca="1" si="4"/>
        <v>0.85764947152927196</v>
      </c>
    </row>
    <row r="278" spans="13:14">
      <c r="M278">
        <v>278</v>
      </c>
      <c r="N278">
        <f t="shared" ca="1" si="4"/>
        <v>0.96642476688796375</v>
      </c>
    </row>
    <row r="279" spans="13:14">
      <c r="M279">
        <v>279</v>
      </c>
      <c r="N279">
        <f t="shared" ca="1" si="4"/>
        <v>0.944915876742078</v>
      </c>
    </row>
    <row r="280" spans="13:14">
      <c r="M280">
        <v>280</v>
      </c>
      <c r="N280">
        <f t="shared" ca="1" si="4"/>
        <v>0.64304428151891813</v>
      </c>
    </row>
    <row r="281" spans="13:14">
      <c r="M281">
        <v>281</v>
      </c>
      <c r="N281">
        <f t="shared" ca="1" si="4"/>
        <v>0.88097017359082397</v>
      </c>
    </row>
    <row r="282" spans="13:14">
      <c r="M282">
        <v>282</v>
      </c>
      <c r="N282">
        <f t="shared" ca="1" si="4"/>
        <v>0.69619698831652332</v>
      </c>
    </row>
    <row r="283" spans="13:14">
      <c r="M283">
        <v>283</v>
      </c>
      <c r="N283">
        <f t="shared" ca="1" si="4"/>
        <v>0.91211159808402087</v>
      </c>
    </row>
    <row r="284" spans="13:14">
      <c r="M284">
        <v>284</v>
      </c>
      <c r="N284">
        <f t="shared" ca="1" si="4"/>
        <v>0.23850265578499652</v>
      </c>
    </row>
    <row r="285" spans="13:14">
      <c r="M285">
        <v>285</v>
      </c>
      <c r="N285">
        <f t="shared" ca="1" si="4"/>
        <v>0.92351126204861544</v>
      </c>
    </row>
    <row r="286" spans="13:14">
      <c r="M286">
        <v>286</v>
      </c>
      <c r="N286">
        <f t="shared" ca="1" si="4"/>
        <v>0.98712889728816489</v>
      </c>
    </row>
    <row r="287" spans="13:14">
      <c r="M287">
        <v>287</v>
      </c>
      <c r="N287">
        <f t="shared" ca="1" si="4"/>
        <v>0.54168785043634937</v>
      </c>
    </row>
    <row r="288" spans="13:14">
      <c r="M288">
        <v>288</v>
      </c>
      <c r="N288">
        <f t="shared" ca="1" si="4"/>
        <v>0.64192139412938998</v>
      </c>
    </row>
    <row r="289" spans="13:14">
      <c r="M289">
        <v>289</v>
      </c>
      <c r="N289">
        <f t="shared" ca="1" si="4"/>
        <v>0.81317058613051074</v>
      </c>
    </row>
    <row r="290" spans="13:14">
      <c r="M290">
        <v>290</v>
      </c>
      <c r="N290">
        <f t="shared" ca="1" si="4"/>
        <v>8.36287389385586E-2</v>
      </c>
    </row>
    <row r="291" spans="13:14">
      <c r="M291">
        <v>291</v>
      </c>
      <c r="N291">
        <f t="shared" ca="1" si="4"/>
        <v>0.19825655470373338</v>
      </c>
    </row>
    <row r="292" spans="13:14">
      <c r="M292">
        <v>292</v>
      </c>
      <c r="N292">
        <f t="shared" ca="1" si="4"/>
        <v>0.79870254497891335</v>
      </c>
    </row>
    <row r="293" spans="13:14">
      <c r="M293">
        <v>293</v>
      </c>
      <c r="N293">
        <f t="shared" ca="1" si="4"/>
        <v>0.70200543349620226</v>
      </c>
    </row>
    <row r="294" spans="13:14">
      <c r="M294">
        <v>294</v>
      </c>
      <c r="N294">
        <f t="shared" ca="1" si="4"/>
        <v>1.3658264799737641E-2</v>
      </c>
    </row>
    <row r="295" spans="13:14">
      <c r="M295">
        <v>295</v>
      </c>
      <c r="N295">
        <f t="shared" ca="1" si="4"/>
        <v>0.66798776249073821</v>
      </c>
    </row>
    <row r="296" spans="13:14">
      <c r="M296">
        <v>296</v>
      </c>
      <c r="N296">
        <f t="shared" ca="1" si="4"/>
        <v>0.27639860738316124</v>
      </c>
    </row>
    <row r="297" spans="13:14">
      <c r="M297">
        <v>297</v>
      </c>
      <c r="N297">
        <f t="shared" ca="1" si="4"/>
        <v>1.9535429331918097E-2</v>
      </c>
    </row>
    <row r="298" spans="13:14">
      <c r="M298">
        <v>298</v>
      </c>
      <c r="N298">
        <f t="shared" ca="1" si="4"/>
        <v>0.308216986141848</v>
      </c>
    </row>
    <row r="299" spans="13:14">
      <c r="M299">
        <v>299</v>
      </c>
      <c r="N299">
        <f t="shared" ca="1" si="4"/>
        <v>3.5963669562773859E-2</v>
      </c>
    </row>
    <row r="300" spans="13:14">
      <c r="M300">
        <v>300</v>
      </c>
      <c r="N300">
        <f t="shared" ca="1" si="4"/>
        <v>0.87522311525463614</v>
      </c>
    </row>
    <row r="301" spans="13:14">
      <c r="M301">
        <v>301</v>
      </c>
      <c r="N301">
        <f t="shared" ca="1" si="4"/>
        <v>0.82303037046613436</v>
      </c>
    </row>
    <row r="302" spans="13:14">
      <c r="M302">
        <v>302</v>
      </c>
      <c r="N302">
        <f t="shared" ca="1" si="4"/>
        <v>0.3597462573423682</v>
      </c>
    </row>
    <row r="303" spans="13:14">
      <c r="M303">
        <v>303</v>
      </c>
      <c r="N303">
        <f t="shared" ca="1" si="4"/>
        <v>0.53221413242851057</v>
      </c>
    </row>
    <row r="304" spans="13:14">
      <c r="M304">
        <v>304</v>
      </c>
      <c r="N304">
        <f t="shared" ca="1" si="4"/>
        <v>0.14131116617676032</v>
      </c>
    </row>
    <row r="305" spans="13:14">
      <c r="M305">
        <v>305</v>
      </c>
      <c r="N305">
        <f t="shared" ca="1" si="4"/>
        <v>0.15234740248373391</v>
      </c>
    </row>
    <row r="306" spans="13:14">
      <c r="M306">
        <v>306</v>
      </c>
      <c r="N306">
        <f t="shared" ca="1" si="4"/>
        <v>4.8469356396925178E-3</v>
      </c>
    </row>
    <row r="307" spans="13:14">
      <c r="M307">
        <v>307</v>
      </c>
      <c r="N307">
        <f t="shared" ca="1" si="4"/>
        <v>0.11332888448965983</v>
      </c>
    </row>
    <row r="308" spans="13:14">
      <c r="M308">
        <v>308</v>
      </c>
      <c r="N308">
        <f t="shared" ca="1" si="4"/>
        <v>0.33117108313812604</v>
      </c>
    </row>
    <row r="309" spans="13:14">
      <c r="M309">
        <v>309</v>
      </c>
      <c r="N309">
        <f t="shared" ca="1" si="4"/>
        <v>0.35745549445305036</v>
      </c>
    </row>
    <row r="310" spans="13:14">
      <c r="M310">
        <v>310</v>
      </c>
      <c r="N310">
        <f t="shared" ca="1" si="4"/>
        <v>0.2783294071945146</v>
      </c>
    </row>
    <row r="311" spans="13:14">
      <c r="M311">
        <v>311</v>
      </c>
      <c r="N311">
        <f t="shared" ca="1" si="4"/>
        <v>0.67619734712302493</v>
      </c>
    </row>
    <row r="312" spans="13:14">
      <c r="M312">
        <v>312</v>
      </c>
      <c r="N312">
        <f t="shared" ca="1" si="4"/>
        <v>0.60147124484494285</v>
      </c>
    </row>
    <row r="313" spans="13:14">
      <c r="M313">
        <v>313</v>
      </c>
      <c r="N313">
        <f t="shared" ca="1" si="4"/>
        <v>0.94952953034740517</v>
      </c>
    </row>
    <row r="314" spans="13:14">
      <c r="M314">
        <v>314</v>
      </c>
      <c r="N314">
        <f t="shared" ca="1" si="4"/>
        <v>0.93153606336689787</v>
      </c>
    </row>
    <row r="315" spans="13:14">
      <c r="M315">
        <v>315</v>
      </c>
      <c r="N315">
        <f t="shared" ca="1" si="4"/>
        <v>0.36048301230253643</v>
      </c>
    </row>
    <row r="316" spans="13:14">
      <c r="M316">
        <v>316</v>
      </c>
      <c r="N316">
        <f t="shared" ca="1" si="4"/>
        <v>0.91335996656268392</v>
      </c>
    </row>
    <row r="317" spans="13:14">
      <c r="M317">
        <v>317</v>
      </c>
      <c r="N317">
        <f t="shared" ca="1" si="4"/>
        <v>0.95244596822319405</v>
      </c>
    </row>
    <row r="318" spans="13:14">
      <c r="M318">
        <v>318</v>
      </c>
      <c r="N318">
        <f t="shared" ca="1" si="4"/>
        <v>0.90013438392826317</v>
      </c>
    </row>
    <row r="319" spans="13:14">
      <c r="M319">
        <v>319</v>
      </c>
      <c r="N319">
        <f t="shared" ca="1" si="4"/>
        <v>0.96266086740600687</v>
      </c>
    </row>
    <row r="320" spans="13:14">
      <c r="M320">
        <v>320</v>
      </c>
      <c r="N320">
        <f t="shared" ca="1" si="4"/>
        <v>0.23850545356479369</v>
      </c>
    </row>
    <row r="321" spans="13:14">
      <c r="M321">
        <v>321</v>
      </c>
      <c r="N321">
        <f t="shared" ca="1" si="4"/>
        <v>0.49087334664564974</v>
      </c>
    </row>
    <row r="322" spans="13:14">
      <c r="M322">
        <v>322</v>
      </c>
      <c r="N322">
        <f t="shared" ref="N322:N385" ca="1" si="5">RAND()</f>
        <v>0.28803125977167809</v>
      </c>
    </row>
    <row r="323" spans="13:14">
      <c r="M323">
        <v>323</v>
      </c>
      <c r="N323">
        <f t="shared" ca="1" si="5"/>
        <v>0.6361246742953115</v>
      </c>
    </row>
    <row r="324" spans="13:14">
      <c r="M324">
        <v>324</v>
      </c>
      <c r="N324">
        <f t="shared" ca="1" si="5"/>
        <v>0.32812408555899086</v>
      </c>
    </row>
    <row r="325" spans="13:14">
      <c r="M325">
        <v>325</v>
      </c>
      <c r="N325">
        <f t="shared" ca="1" si="5"/>
        <v>0.70910867189184801</v>
      </c>
    </row>
    <row r="326" spans="13:14">
      <c r="M326">
        <v>326</v>
      </c>
      <c r="N326">
        <f t="shared" ca="1" si="5"/>
        <v>0.9468922575689056</v>
      </c>
    </row>
    <row r="327" spans="13:14">
      <c r="M327">
        <v>327</v>
      </c>
      <c r="N327">
        <f t="shared" ca="1" si="5"/>
        <v>0.42050216877554503</v>
      </c>
    </row>
    <row r="328" spans="13:14">
      <c r="M328">
        <v>328</v>
      </c>
      <c r="N328">
        <f t="shared" ca="1" si="5"/>
        <v>0.87723628339662296</v>
      </c>
    </row>
    <row r="329" spans="13:14">
      <c r="M329">
        <v>329</v>
      </c>
      <c r="N329">
        <f t="shared" ca="1" si="5"/>
        <v>0.61578255344815114</v>
      </c>
    </row>
    <row r="330" spans="13:14">
      <c r="M330">
        <v>330</v>
      </c>
      <c r="N330">
        <f t="shared" ca="1" si="5"/>
        <v>0.16306813052821889</v>
      </c>
    </row>
    <row r="331" spans="13:14">
      <c r="M331">
        <v>331</v>
      </c>
      <c r="N331">
        <f t="shared" ca="1" si="5"/>
        <v>0.11634401803836192</v>
      </c>
    </row>
    <row r="332" spans="13:14">
      <c r="M332">
        <v>332</v>
      </c>
      <c r="N332">
        <f t="shared" ca="1" si="5"/>
        <v>0.72423706147801448</v>
      </c>
    </row>
    <row r="333" spans="13:14">
      <c r="M333">
        <v>333</v>
      </c>
      <c r="N333">
        <f t="shared" ca="1" si="5"/>
        <v>3.5417898355945887E-2</v>
      </c>
    </row>
    <row r="334" spans="13:14">
      <c r="M334">
        <v>334</v>
      </c>
      <c r="N334">
        <f t="shared" ca="1" si="5"/>
        <v>0.27300279386629089</v>
      </c>
    </row>
    <row r="335" spans="13:14">
      <c r="M335">
        <v>335</v>
      </c>
      <c r="N335">
        <f t="shared" ca="1" si="5"/>
        <v>5.6252258698945568E-3</v>
      </c>
    </row>
    <row r="336" spans="13:14">
      <c r="M336">
        <v>336</v>
      </c>
      <c r="N336">
        <f t="shared" ca="1" si="5"/>
        <v>0.32404000425576474</v>
      </c>
    </row>
    <row r="337" spans="13:14">
      <c r="M337">
        <v>337</v>
      </c>
      <c r="N337">
        <f t="shared" ca="1" si="5"/>
        <v>0.45897049682774593</v>
      </c>
    </row>
    <row r="338" spans="13:14">
      <c r="M338">
        <v>338</v>
      </c>
      <c r="N338">
        <f t="shared" ca="1" si="5"/>
        <v>0.16818820431182679</v>
      </c>
    </row>
    <row r="339" spans="13:14">
      <c r="M339">
        <v>339</v>
      </c>
      <c r="N339">
        <f t="shared" ca="1" si="5"/>
        <v>0.96363156260861249</v>
      </c>
    </row>
    <row r="340" spans="13:14">
      <c r="M340">
        <v>340</v>
      </c>
      <c r="N340">
        <f t="shared" ca="1" si="5"/>
        <v>0.69961707361874281</v>
      </c>
    </row>
    <row r="341" spans="13:14">
      <c r="M341">
        <v>341</v>
      </c>
      <c r="N341">
        <f t="shared" ca="1" si="5"/>
        <v>7.059962045315693E-2</v>
      </c>
    </row>
    <row r="342" spans="13:14">
      <c r="M342">
        <v>342</v>
      </c>
      <c r="N342">
        <f t="shared" ca="1" si="5"/>
        <v>0.82991511647767391</v>
      </c>
    </row>
    <row r="343" spans="13:14">
      <c r="M343">
        <v>343</v>
      </c>
      <c r="N343">
        <f t="shared" ca="1" si="5"/>
        <v>0.35956349809812505</v>
      </c>
    </row>
    <row r="344" spans="13:14">
      <c r="M344">
        <v>344</v>
      </c>
      <c r="N344">
        <f t="shared" ca="1" si="5"/>
        <v>0.60760279308537712</v>
      </c>
    </row>
    <row r="345" spans="13:14">
      <c r="M345">
        <v>345</v>
      </c>
      <c r="N345">
        <f t="shared" ca="1" si="5"/>
        <v>0.69897251329835175</v>
      </c>
    </row>
    <row r="346" spans="13:14">
      <c r="M346">
        <v>346</v>
      </c>
      <c r="N346">
        <f t="shared" ca="1" si="5"/>
        <v>0.31681599469328692</v>
      </c>
    </row>
    <row r="347" spans="13:14">
      <c r="M347">
        <v>347</v>
      </c>
      <c r="N347">
        <f t="shared" ca="1" si="5"/>
        <v>0.88259316594606041</v>
      </c>
    </row>
    <row r="348" spans="13:14">
      <c r="M348">
        <v>348</v>
      </c>
      <c r="N348">
        <f t="shared" ca="1" si="5"/>
        <v>0.11904413741343056</v>
      </c>
    </row>
    <row r="349" spans="13:14">
      <c r="M349">
        <v>349</v>
      </c>
      <c r="N349">
        <f t="shared" ca="1" si="5"/>
        <v>0.45485164990997529</v>
      </c>
    </row>
    <row r="350" spans="13:14">
      <c r="M350">
        <v>350</v>
      </c>
      <c r="N350">
        <f t="shared" ca="1" si="5"/>
        <v>0.38495622374536165</v>
      </c>
    </row>
    <row r="351" spans="13:14">
      <c r="M351">
        <v>351</v>
      </c>
      <c r="N351">
        <f t="shared" ca="1" si="5"/>
        <v>0.83772433461028939</v>
      </c>
    </row>
    <row r="352" spans="13:14">
      <c r="M352">
        <v>352</v>
      </c>
      <c r="N352">
        <f t="shared" ca="1" si="5"/>
        <v>0.92012842112562154</v>
      </c>
    </row>
    <row r="353" spans="13:14">
      <c r="M353">
        <v>353</v>
      </c>
      <c r="N353">
        <f t="shared" ca="1" si="5"/>
        <v>0.28431295269958401</v>
      </c>
    </row>
    <row r="354" spans="13:14">
      <c r="M354">
        <v>354</v>
      </c>
      <c r="N354">
        <f t="shared" ca="1" si="5"/>
        <v>0.27186747646542564</v>
      </c>
    </row>
    <row r="355" spans="13:14">
      <c r="M355">
        <v>355</v>
      </c>
      <c r="N355">
        <f t="shared" ca="1" si="5"/>
        <v>0.89330869540967872</v>
      </c>
    </row>
    <row r="356" spans="13:14">
      <c r="M356">
        <v>356</v>
      </c>
      <c r="N356">
        <f t="shared" ca="1" si="5"/>
        <v>0.30659581338415176</v>
      </c>
    </row>
    <row r="357" spans="13:14">
      <c r="M357">
        <v>357</v>
      </c>
      <c r="N357">
        <f t="shared" ca="1" si="5"/>
        <v>0.99656617825471372</v>
      </c>
    </row>
    <row r="358" spans="13:14">
      <c r="M358">
        <v>358</v>
      </c>
      <c r="N358">
        <f t="shared" ca="1" si="5"/>
        <v>0.28957728292776852</v>
      </c>
    </row>
    <row r="359" spans="13:14">
      <c r="M359">
        <v>359</v>
      </c>
      <c r="N359">
        <f t="shared" ca="1" si="5"/>
        <v>0.91970812942588953</v>
      </c>
    </row>
    <row r="360" spans="13:14">
      <c r="M360">
        <v>360</v>
      </c>
      <c r="N360">
        <f t="shared" ca="1" si="5"/>
        <v>4.6730052266843014E-2</v>
      </c>
    </row>
    <row r="361" spans="13:14">
      <c r="M361">
        <v>361</v>
      </c>
      <c r="N361">
        <f t="shared" ca="1" si="5"/>
        <v>0.46991176434087301</v>
      </c>
    </row>
    <row r="362" spans="13:14">
      <c r="M362">
        <v>362</v>
      </c>
      <c r="N362">
        <f t="shared" ca="1" si="5"/>
        <v>0.13222524701835825</v>
      </c>
    </row>
    <row r="363" spans="13:14">
      <c r="M363">
        <v>363</v>
      </c>
      <c r="N363">
        <f t="shared" ca="1" si="5"/>
        <v>0.44427699765667494</v>
      </c>
    </row>
    <row r="364" spans="13:14">
      <c r="M364">
        <v>364</v>
      </c>
      <c r="N364">
        <f t="shared" ca="1" si="5"/>
        <v>0.37501765051452396</v>
      </c>
    </row>
    <row r="365" spans="13:14">
      <c r="M365">
        <v>365</v>
      </c>
      <c r="N365">
        <f t="shared" ca="1" si="5"/>
        <v>0.65385839581998084</v>
      </c>
    </row>
    <row r="366" spans="13:14">
      <c r="M366">
        <v>366</v>
      </c>
      <c r="N366">
        <f t="shared" ca="1" si="5"/>
        <v>0.68236797368826796</v>
      </c>
    </row>
    <row r="367" spans="13:14">
      <c r="M367">
        <v>367</v>
      </c>
      <c r="N367">
        <f t="shared" ca="1" si="5"/>
        <v>0.41949183276959268</v>
      </c>
    </row>
    <row r="368" spans="13:14">
      <c r="M368">
        <v>368</v>
      </c>
      <c r="N368">
        <f t="shared" ca="1" si="5"/>
        <v>0.7411360633642754</v>
      </c>
    </row>
    <row r="369" spans="13:14">
      <c r="M369">
        <v>369</v>
      </c>
      <c r="N369">
        <f t="shared" ca="1" si="5"/>
        <v>0.5477056671117202</v>
      </c>
    </row>
    <row r="370" spans="13:14">
      <c r="M370">
        <v>370</v>
      </c>
      <c r="N370">
        <f t="shared" ca="1" si="5"/>
        <v>0.33076141314522323</v>
      </c>
    </row>
    <row r="371" spans="13:14">
      <c r="M371">
        <v>371</v>
      </c>
      <c r="N371">
        <f t="shared" ca="1" si="5"/>
        <v>1.8839254540200301E-2</v>
      </c>
    </row>
    <row r="372" spans="13:14">
      <c r="M372">
        <v>372</v>
      </c>
      <c r="N372">
        <f t="shared" ca="1" si="5"/>
        <v>0.91967367558683266</v>
      </c>
    </row>
    <row r="373" spans="13:14">
      <c r="M373">
        <v>373</v>
      </c>
      <c r="N373">
        <f t="shared" ca="1" si="5"/>
        <v>0.54245281764194631</v>
      </c>
    </row>
    <row r="374" spans="13:14">
      <c r="M374">
        <v>374</v>
      </c>
      <c r="N374">
        <f t="shared" ca="1" si="5"/>
        <v>0.59567486827946881</v>
      </c>
    </row>
    <row r="375" spans="13:14">
      <c r="M375">
        <v>375</v>
      </c>
      <c r="N375">
        <f t="shared" ca="1" si="5"/>
        <v>0.47443883313170954</v>
      </c>
    </row>
    <row r="376" spans="13:14">
      <c r="M376">
        <v>376</v>
      </c>
      <c r="N376">
        <f t="shared" ca="1" si="5"/>
        <v>0.56530900808717188</v>
      </c>
    </row>
    <row r="377" spans="13:14">
      <c r="M377">
        <v>377</v>
      </c>
      <c r="N377">
        <f t="shared" ca="1" si="5"/>
        <v>0.75137856423361171</v>
      </c>
    </row>
    <row r="378" spans="13:14">
      <c r="M378">
        <v>378</v>
      </c>
      <c r="N378">
        <f t="shared" ca="1" si="5"/>
        <v>0.80713494707308087</v>
      </c>
    </row>
    <row r="379" spans="13:14">
      <c r="M379">
        <v>379</v>
      </c>
      <c r="N379">
        <f t="shared" ca="1" si="5"/>
        <v>0.55585343567796563</v>
      </c>
    </row>
    <row r="380" spans="13:14">
      <c r="M380">
        <v>380</v>
      </c>
      <c r="N380">
        <f t="shared" ca="1" si="5"/>
        <v>0.20689173754298995</v>
      </c>
    </row>
    <row r="381" spans="13:14">
      <c r="M381">
        <v>381</v>
      </c>
      <c r="N381">
        <f t="shared" ca="1" si="5"/>
        <v>0.83304439842042566</v>
      </c>
    </row>
    <row r="382" spans="13:14">
      <c r="M382">
        <v>382</v>
      </c>
      <c r="N382">
        <f t="shared" ca="1" si="5"/>
        <v>0.54424926096719695</v>
      </c>
    </row>
    <row r="383" spans="13:14">
      <c r="M383">
        <v>383</v>
      </c>
      <c r="N383">
        <f t="shared" ca="1" si="5"/>
        <v>0.65010929853913169</v>
      </c>
    </row>
    <row r="384" spans="13:14">
      <c r="M384">
        <v>384</v>
      </c>
      <c r="N384">
        <f t="shared" ca="1" si="5"/>
        <v>0.16361054265371333</v>
      </c>
    </row>
    <row r="385" spans="13:14">
      <c r="M385">
        <v>385</v>
      </c>
      <c r="N385">
        <f t="shared" ca="1" si="5"/>
        <v>0.49749282594428923</v>
      </c>
    </row>
    <row r="386" spans="13:14">
      <c r="M386">
        <v>386</v>
      </c>
      <c r="N386">
        <f t="shared" ref="N386:N449" ca="1" si="6">RAND()</f>
        <v>0.36177481176489001</v>
      </c>
    </row>
    <row r="387" spans="13:14">
      <c r="M387">
        <v>387</v>
      </c>
      <c r="N387">
        <f t="shared" ca="1" si="6"/>
        <v>0.43127933127499252</v>
      </c>
    </row>
    <row r="388" spans="13:14">
      <c r="M388">
        <v>388</v>
      </c>
      <c r="N388">
        <f t="shared" ca="1" si="6"/>
        <v>0.39614060070417456</v>
      </c>
    </row>
    <row r="389" spans="13:14">
      <c r="M389">
        <v>389</v>
      </c>
      <c r="N389">
        <f t="shared" ca="1" si="6"/>
        <v>0.56068903521716251</v>
      </c>
    </row>
    <row r="390" spans="13:14">
      <c r="M390">
        <v>390</v>
      </c>
      <c r="N390">
        <f t="shared" ca="1" si="6"/>
        <v>0.90032927529746587</v>
      </c>
    </row>
    <row r="391" spans="13:14">
      <c r="M391">
        <v>391</v>
      </c>
      <c r="N391">
        <f t="shared" ca="1" si="6"/>
        <v>0.40320550461276583</v>
      </c>
    </row>
    <row r="392" spans="13:14">
      <c r="M392">
        <v>392</v>
      </c>
      <c r="N392">
        <f t="shared" ca="1" si="6"/>
        <v>0.51628780344353564</v>
      </c>
    </row>
    <row r="393" spans="13:14">
      <c r="M393">
        <v>393</v>
      </c>
      <c r="N393">
        <f t="shared" ca="1" si="6"/>
        <v>0.39161354395985182</v>
      </c>
    </row>
    <row r="394" spans="13:14">
      <c r="M394">
        <v>394</v>
      </c>
      <c r="N394">
        <f t="shared" ca="1" si="6"/>
        <v>0.74596934839557183</v>
      </c>
    </row>
    <row r="395" spans="13:14">
      <c r="M395">
        <v>395</v>
      </c>
      <c r="N395">
        <f t="shared" ca="1" si="6"/>
        <v>0.12342450155179807</v>
      </c>
    </row>
    <row r="396" spans="13:14">
      <c r="M396">
        <v>396</v>
      </c>
      <c r="N396">
        <f t="shared" ca="1" si="6"/>
        <v>0.13296283103556306</v>
      </c>
    </row>
    <row r="397" spans="13:14">
      <c r="M397">
        <v>397</v>
      </c>
      <c r="N397">
        <f t="shared" ca="1" si="6"/>
        <v>0.35217830370512138</v>
      </c>
    </row>
    <row r="398" spans="13:14">
      <c r="M398">
        <v>398</v>
      </c>
      <c r="N398">
        <f t="shared" ca="1" si="6"/>
        <v>0.45249995352507089</v>
      </c>
    </row>
    <row r="399" spans="13:14">
      <c r="M399">
        <v>399</v>
      </c>
      <c r="N399">
        <f t="shared" ca="1" si="6"/>
        <v>0.3524352711753278</v>
      </c>
    </row>
    <row r="400" spans="13:14">
      <c r="M400">
        <v>400</v>
      </c>
      <c r="N400">
        <f t="shared" ca="1" si="6"/>
        <v>0.48340598627704701</v>
      </c>
    </row>
    <row r="401" spans="13:14">
      <c r="M401">
        <v>401</v>
      </c>
      <c r="N401">
        <f t="shared" ca="1" si="6"/>
        <v>0.63967698674986151</v>
      </c>
    </row>
    <row r="402" spans="13:14">
      <c r="M402">
        <v>402</v>
      </c>
      <c r="N402">
        <f t="shared" ca="1" si="6"/>
        <v>0.5396146256608072</v>
      </c>
    </row>
    <row r="403" spans="13:14">
      <c r="M403">
        <v>403</v>
      </c>
      <c r="N403">
        <f t="shared" ca="1" si="6"/>
        <v>0.84166680994976284</v>
      </c>
    </row>
    <row r="404" spans="13:14">
      <c r="M404">
        <v>404</v>
      </c>
      <c r="N404">
        <f t="shared" ca="1" si="6"/>
        <v>0.65718167427998697</v>
      </c>
    </row>
    <row r="405" spans="13:14">
      <c r="M405">
        <v>405</v>
      </c>
      <c r="N405">
        <f t="shared" ca="1" si="6"/>
        <v>0.7622250541241693</v>
      </c>
    </row>
    <row r="406" spans="13:14">
      <c r="M406">
        <v>406</v>
      </c>
      <c r="N406">
        <f t="shared" ca="1" si="6"/>
        <v>0.53724192263392179</v>
      </c>
    </row>
    <row r="407" spans="13:14">
      <c r="M407">
        <v>407</v>
      </c>
      <c r="N407">
        <f t="shared" ca="1" si="6"/>
        <v>0.1386945312841279</v>
      </c>
    </row>
    <row r="408" spans="13:14">
      <c r="M408">
        <v>408</v>
      </c>
      <c r="N408">
        <f t="shared" ca="1" si="6"/>
        <v>0.93003677311973076</v>
      </c>
    </row>
    <row r="409" spans="13:14">
      <c r="M409">
        <v>409</v>
      </c>
      <c r="N409">
        <f t="shared" ca="1" si="6"/>
        <v>3.9640458400713285E-2</v>
      </c>
    </row>
    <row r="410" spans="13:14">
      <c r="M410">
        <v>410</v>
      </c>
      <c r="N410">
        <f t="shared" ca="1" si="6"/>
        <v>0.47000516003609372</v>
      </c>
    </row>
    <row r="411" spans="13:14">
      <c r="M411">
        <v>411</v>
      </c>
      <c r="N411">
        <f t="shared" ca="1" si="6"/>
        <v>0.58371167311288286</v>
      </c>
    </row>
    <row r="412" spans="13:14">
      <c r="M412">
        <v>412</v>
      </c>
      <c r="N412">
        <f t="shared" ca="1" si="6"/>
        <v>0.52491705179460535</v>
      </c>
    </row>
    <row r="413" spans="13:14">
      <c r="M413">
        <v>413</v>
      </c>
      <c r="N413">
        <f t="shared" ca="1" si="6"/>
        <v>0.78810723447806907</v>
      </c>
    </row>
    <row r="414" spans="13:14">
      <c r="M414">
        <v>414</v>
      </c>
      <c r="N414">
        <f t="shared" ca="1" si="6"/>
        <v>0.53853852531496527</v>
      </c>
    </row>
    <row r="415" spans="13:14">
      <c r="M415">
        <v>415</v>
      </c>
      <c r="N415">
        <f t="shared" ca="1" si="6"/>
        <v>0.32234185134206772</v>
      </c>
    </row>
    <row r="416" spans="13:14">
      <c r="M416">
        <v>416</v>
      </c>
      <c r="N416">
        <f t="shared" ca="1" si="6"/>
        <v>0.91140384710024347</v>
      </c>
    </row>
    <row r="417" spans="13:14">
      <c r="M417">
        <v>417</v>
      </c>
      <c r="N417">
        <f t="shared" ca="1" si="6"/>
        <v>0.77785687512043533</v>
      </c>
    </row>
    <row r="418" spans="13:14">
      <c r="M418">
        <v>418</v>
      </c>
      <c r="N418">
        <f t="shared" ca="1" si="6"/>
        <v>0.869349298515532</v>
      </c>
    </row>
    <row r="419" spans="13:14">
      <c r="M419">
        <v>419</v>
      </c>
      <c r="N419">
        <f t="shared" ca="1" si="6"/>
        <v>0.2035993381121517</v>
      </c>
    </row>
    <row r="420" spans="13:14">
      <c r="M420">
        <v>420</v>
      </c>
      <c r="N420">
        <f t="shared" ca="1" si="6"/>
        <v>0.58257007605935041</v>
      </c>
    </row>
    <row r="421" spans="13:14">
      <c r="M421">
        <v>421</v>
      </c>
      <c r="N421">
        <f t="shared" ca="1" si="6"/>
        <v>0.26421095787469762</v>
      </c>
    </row>
    <row r="422" spans="13:14">
      <c r="M422">
        <v>422</v>
      </c>
      <c r="N422">
        <f t="shared" ca="1" si="6"/>
        <v>0.11539562212379195</v>
      </c>
    </row>
    <row r="423" spans="13:14">
      <c r="M423">
        <v>423</v>
      </c>
      <c r="N423">
        <f t="shared" ca="1" si="6"/>
        <v>0.70810993413191659</v>
      </c>
    </row>
    <row r="424" spans="13:14">
      <c r="M424">
        <v>424</v>
      </c>
      <c r="N424">
        <f t="shared" ca="1" si="6"/>
        <v>0.26579468261807282</v>
      </c>
    </row>
    <row r="425" spans="13:14">
      <c r="M425">
        <v>425</v>
      </c>
      <c r="N425">
        <f t="shared" ca="1" si="6"/>
        <v>0.32701999932300585</v>
      </c>
    </row>
    <row r="426" spans="13:14">
      <c r="M426">
        <v>426</v>
      </c>
      <c r="N426">
        <f t="shared" ca="1" si="6"/>
        <v>0.46307944810071744</v>
      </c>
    </row>
    <row r="427" spans="13:14">
      <c r="M427">
        <v>427</v>
      </c>
      <c r="N427">
        <f t="shared" ca="1" si="6"/>
        <v>0.53041231431308589</v>
      </c>
    </row>
    <row r="428" spans="13:14">
      <c r="M428">
        <v>428</v>
      </c>
      <c r="N428">
        <f t="shared" ca="1" si="6"/>
        <v>0.49293849882809337</v>
      </c>
    </row>
    <row r="429" spans="13:14">
      <c r="M429">
        <v>429</v>
      </c>
      <c r="N429">
        <f t="shared" ca="1" si="6"/>
        <v>5.6637479383174316E-2</v>
      </c>
    </row>
    <row r="430" spans="13:14">
      <c r="M430">
        <v>430</v>
      </c>
      <c r="N430">
        <f t="shared" ca="1" si="6"/>
        <v>0.82504938444337661</v>
      </c>
    </row>
    <row r="431" spans="13:14">
      <c r="M431">
        <v>431</v>
      </c>
      <c r="N431">
        <f t="shared" ca="1" si="6"/>
        <v>0.46264230784549376</v>
      </c>
    </row>
    <row r="432" spans="13:14">
      <c r="M432">
        <v>432</v>
      </c>
      <c r="N432">
        <f t="shared" ca="1" si="6"/>
        <v>0.69105529800030308</v>
      </c>
    </row>
    <row r="433" spans="13:14">
      <c r="M433">
        <v>433</v>
      </c>
      <c r="N433">
        <f t="shared" ca="1" si="6"/>
        <v>2.1453088578726742E-2</v>
      </c>
    </row>
    <row r="434" spans="13:14">
      <c r="M434">
        <v>434</v>
      </c>
      <c r="N434">
        <f t="shared" ca="1" si="6"/>
        <v>3.645780672217569E-2</v>
      </c>
    </row>
    <row r="435" spans="13:14">
      <c r="M435">
        <v>435</v>
      </c>
      <c r="N435">
        <f t="shared" ca="1" si="6"/>
        <v>0.87539856583214015</v>
      </c>
    </row>
    <row r="436" spans="13:14">
      <c r="M436">
        <v>436</v>
      </c>
      <c r="N436">
        <f t="shared" ca="1" si="6"/>
        <v>0.98226960248275619</v>
      </c>
    </row>
    <row r="437" spans="13:14">
      <c r="M437">
        <v>437</v>
      </c>
      <c r="N437">
        <f t="shared" ca="1" si="6"/>
        <v>0.783008957747926</v>
      </c>
    </row>
    <row r="438" spans="13:14">
      <c r="M438">
        <v>438</v>
      </c>
      <c r="N438">
        <f t="shared" ca="1" si="6"/>
        <v>0.17505192038414408</v>
      </c>
    </row>
    <row r="439" spans="13:14">
      <c r="M439">
        <v>439</v>
      </c>
      <c r="N439">
        <f t="shared" ca="1" si="6"/>
        <v>0.36860634126137626</v>
      </c>
    </row>
    <row r="440" spans="13:14">
      <c r="M440">
        <v>440</v>
      </c>
      <c r="N440">
        <f t="shared" ca="1" si="6"/>
        <v>0.18287247762961822</v>
      </c>
    </row>
    <row r="441" spans="13:14">
      <c r="M441">
        <v>441</v>
      </c>
      <c r="N441">
        <f t="shared" ca="1" si="6"/>
        <v>0.63548297133626774</v>
      </c>
    </row>
    <row r="442" spans="13:14">
      <c r="M442">
        <v>442</v>
      </c>
      <c r="N442">
        <f t="shared" ca="1" si="6"/>
        <v>0.6289046609291975</v>
      </c>
    </row>
    <row r="443" spans="13:14">
      <c r="M443">
        <v>443</v>
      </c>
      <c r="N443">
        <f t="shared" ca="1" si="6"/>
        <v>0.71816138739941282</v>
      </c>
    </row>
    <row r="444" spans="13:14">
      <c r="M444">
        <v>444</v>
      </c>
      <c r="N444">
        <f t="shared" ca="1" si="6"/>
        <v>0.3467246259707768</v>
      </c>
    </row>
    <row r="445" spans="13:14">
      <c r="M445">
        <v>445</v>
      </c>
      <c r="N445">
        <f t="shared" ca="1" si="6"/>
        <v>0.96190296491440486</v>
      </c>
    </row>
    <row r="446" spans="13:14">
      <c r="M446">
        <v>446</v>
      </c>
      <c r="N446">
        <f t="shared" ca="1" si="6"/>
        <v>0.46334913696911606</v>
      </c>
    </row>
    <row r="447" spans="13:14">
      <c r="M447">
        <v>447</v>
      </c>
      <c r="N447">
        <f t="shared" ca="1" si="6"/>
        <v>0.6180363981121717</v>
      </c>
    </row>
    <row r="448" spans="13:14">
      <c r="M448">
        <v>448</v>
      </c>
      <c r="N448">
        <f t="shared" ca="1" si="6"/>
        <v>0.24093424083640524</v>
      </c>
    </row>
    <row r="449" spans="13:14">
      <c r="M449">
        <v>449</v>
      </c>
      <c r="N449">
        <f t="shared" ca="1" si="6"/>
        <v>0.74989478489251549</v>
      </c>
    </row>
    <row r="450" spans="13:14">
      <c r="M450">
        <v>450</v>
      </c>
      <c r="N450">
        <f t="shared" ref="N450:N513" ca="1" si="7">RAND()</f>
        <v>0.87971336763822694</v>
      </c>
    </row>
    <row r="451" spans="13:14">
      <c r="M451">
        <v>451</v>
      </c>
      <c r="N451">
        <f t="shared" ca="1" si="7"/>
        <v>0.44833615898101464</v>
      </c>
    </row>
    <row r="452" spans="13:14">
      <c r="M452">
        <v>452</v>
      </c>
      <c r="N452">
        <f t="shared" ca="1" si="7"/>
        <v>0.66987951007750501</v>
      </c>
    </row>
    <row r="453" spans="13:14">
      <c r="M453">
        <v>453</v>
      </c>
      <c r="N453">
        <f t="shared" ca="1" si="7"/>
        <v>0.3137452029242036</v>
      </c>
    </row>
    <row r="454" spans="13:14">
      <c r="M454">
        <v>454</v>
      </c>
      <c r="N454">
        <f t="shared" ca="1" si="7"/>
        <v>0.35769292317118517</v>
      </c>
    </row>
    <row r="455" spans="13:14">
      <c r="M455">
        <v>455</v>
      </c>
      <c r="N455">
        <f t="shared" ca="1" si="7"/>
        <v>0.97287005216919731</v>
      </c>
    </row>
    <row r="456" spans="13:14">
      <c r="M456">
        <v>456</v>
      </c>
      <c r="N456">
        <f t="shared" ca="1" si="7"/>
        <v>0.17359271410191113</v>
      </c>
    </row>
    <row r="457" spans="13:14">
      <c r="M457">
        <v>457</v>
      </c>
      <c r="N457">
        <f t="shared" ca="1" si="7"/>
        <v>0.35457411789126692</v>
      </c>
    </row>
    <row r="458" spans="13:14">
      <c r="M458">
        <v>458</v>
      </c>
      <c r="N458">
        <f t="shared" ca="1" si="7"/>
        <v>0.23518770454745153</v>
      </c>
    </row>
    <row r="459" spans="13:14">
      <c r="M459">
        <v>459</v>
      </c>
      <c r="N459">
        <f t="shared" ca="1" si="7"/>
        <v>6.5677167610154186E-3</v>
      </c>
    </row>
    <row r="460" spans="13:14">
      <c r="M460">
        <v>460</v>
      </c>
      <c r="N460">
        <f t="shared" ca="1" si="7"/>
        <v>1.9003680902772935E-2</v>
      </c>
    </row>
    <row r="461" spans="13:14">
      <c r="M461">
        <v>461</v>
      </c>
      <c r="N461">
        <f t="shared" ca="1" si="7"/>
        <v>0.58244202885307295</v>
      </c>
    </row>
    <row r="462" spans="13:14">
      <c r="M462">
        <v>462</v>
      </c>
      <c r="N462">
        <f t="shared" ca="1" si="7"/>
        <v>0.88712500881831602</v>
      </c>
    </row>
    <row r="463" spans="13:14">
      <c r="M463">
        <v>463</v>
      </c>
      <c r="N463">
        <f t="shared" ca="1" si="7"/>
        <v>0.41311498675311364</v>
      </c>
    </row>
    <row r="464" spans="13:14">
      <c r="M464">
        <v>464</v>
      </c>
      <c r="N464">
        <f t="shared" ca="1" si="7"/>
        <v>0.66645389295611412</v>
      </c>
    </row>
    <row r="465" spans="13:14">
      <c r="M465">
        <v>465</v>
      </c>
      <c r="N465">
        <f t="shared" ca="1" si="7"/>
        <v>0.15856957357401447</v>
      </c>
    </row>
    <row r="466" spans="13:14">
      <c r="M466">
        <v>466</v>
      </c>
      <c r="N466">
        <f t="shared" ca="1" si="7"/>
        <v>0.70920537013997453</v>
      </c>
    </row>
    <row r="467" spans="13:14">
      <c r="M467">
        <v>467</v>
      </c>
      <c r="N467">
        <f t="shared" ca="1" si="7"/>
        <v>4.0614200831316838E-2</v>
      </c>
    </row>
    <row r="468" spans="13:14">
      <c r="M468">
        <v>468</v>
      </c>
      <c r="N468">
        <f t="shared" ca="1" si="7"/>
        <v>0.13791885058597497</v>
      </c>
    </row>
    <row r="469" spans="13:14">
      <c r="M469">
        <v>469</v>
      </c>
      <c r="N469">
        <f t="shared" ca="1" si="7"/>
        <v>0.53782013923202499</v>
      </c>
    </row>
    <row r="470" spans="13:14">
      <c r="M470">
        <v>470</v>
      </c>
      <c r="N470">
        <f t="shared" ca="1" si="7"/>
        <v>4.9331714199518872E-2</v>
      </c>
    </row>
    <row r="471" spans="13:14">
      <c r="M471">
        <v>471</v>
      </c>
      <c r="N471">
        <f t="shared" ca="1" si="7"/>
        <v>0.82674186248895953</v>
      </c>
    </row>
    <row r="472" spans="13:14">
      <c r="M472">
        <v>472</v>
      </c>
      <c r="N472">
        <f t="shared" ca="1" si="7"/>
        <v>0.72675002964095192</v>
      </c>
    </row>
    <row r="473" spans="13:14">
      <c r="M473">
        <v>473</v>
      </c>
      <c r="N473">
        <f t="shared" ca="1" si="7"/>
        <v>0.40411139655252559</v>
      </c>
    </row>
    <row r="474" spans="13:14">
      <c r="M474">
        <v>474</v>
      </c>
      <c r="N474">
        <f t="shared" ca="1" si="7"/>
        <v>0.70201876030933263</v>
      </c>
    </row>
    <row r="475" spans="13:14">
      <c r="M475">
        <v>475</v>
      </c>
      <c r="N475">
        <f t="shared" ca="1" si="7"/>
        <v>0.43541773090683478</v>
      </c>
    </row>
    <row r="476" spans="13:14">
      <c r="M476">
        <v>476</v>
      </c>
      <c r="N476">
        <f t="shared" ca="1" si="7"/>
        <v>0.98042891188530223</v>
      </c>
    </row>
    <row r="477" spans="13:14">
      <c r="M477">
        <v>477</v>
      </c>
      <c r="N477">
        <f t="shared" ca="1" si="7"/>
        <v>0.36786411002297914</v>
      </c>
    </row>
    <row r="478" spans="13:14">
      <c r="M478">
        <v>478</v>
      </c>
      <c r="N478">
        <f t="shared" ca="1" si="7"/>
        <v>0.25850503424401872</v>
      </c>
    </row>
    <row r="479" spans="13:14">
      <c r="M479">
        <v>479</v>
      </c>
      <c r="N479">
        <f t="shared" ca="1" si="7"/>
        <v>9.3484631505805105E-2</v>
      </c>
    </row>
    <row r="480" spans="13:14">
      <c r="M480">
        <v>480</v>
      </c>
      <c r="N480">
        <f t="shared" ca="1" si="7"/>
        <v>0.88652870818301022</v>
      </c>
    </row>
    <row r="481" spans="13:14">
      <c r="M481">
        <v>481</v>
      </c>
      <c r="N481">
        <f t="shared" ca="1" si="7"/>
        <v>0.47787997394001991</v>
      </c>
    </row>
    <row r="482" spans="13:14">
      <c r="M482">
        <v>482</v>
      </c>
      <c r="N482">
        <f t="shared" ca="1" si="7"/>
        <v>0.25548616512259059</v>
      </c>
    </row>
    <row r="483" spans="13:14">
      <c r="M483">
        <v>483</v>
      </c>
      <c r="N483">
        <f t="shared" ca="1" si="7"/>
        <v>0.13532667571682655</v>
      </c>
    </row>
    <row r="484" spans="13:14">
      <c r="M484">
        <v>484</v>
      </c>
      <c r="N484">
        <f t="shared" ca="1" si="7"/>
        <v>0.65831843732168083</v>
      </c>
    </row>
    <row r="485" spans="13:14">
      <c r="M485">
        <v>485</v>
      </c>
      <c r="N485">
        <f t="shared" ca="1" si="7"/>
        <v>0.99982006064424489</v>
      </c>
    </row>
    <row r="486" spans="13:14">
      <c r="M486">
        <v>486</v>
      </c>
      <c r="N486">
        <f t="shared" ca="1" si="7"/>
        <v>0.9055400846737518</v>
      </c>
    </row>
    <row r="487" spans="13:14">
      <c r="M487">
        <v>487</v>
      </c>
      <c r="N487">
        <f t="shared" ca="1" si="7"/>
        <v>0.94662397165040968</v>
      </c>
    </row>
    <row r="488" spans="13:14">
      <c r="M488">
        <v>488</v>
      </c>
      <c r="N488">
        <f t="shared" ca="1" si="7"/>
        <v>0.93724338489163128</v>
      </c>
    </row>
    <row r="489" spans="13:14">
      <c r="M489">
        <v>489</v>
      </c>
      <c r="N489">
        <f t="shared" ca="1" si="7"/>
        <v>0.87895696504605425</v>
      </c>
    </row>
    <row r="490" spans="13:14">
      <c r="M490">
        <v>490</v>
      </c>
      <c r="N490">
        <f t="shared" ca="1" si="7"/>
        <v>0.38450273708155258</v>
      </c>
    </row>
    <row r="491" spans="13:14">
      <c r="M491">
        <v>491</v>
      </c>
      <c r="N491">
        <f t="shared" ca="1" si="7"/>
        <v>0.99995332603563458</v>
      </c>
    </row>
    <row r="492" spans="13:14">
      <c r="M492">
        <v>492</v>
      </c>
      <c r="N492">
        <f t="shared" ca="1" si="7"/>
        <v>0.55364896059671675</v>
      </c>
    </row>
    <row r="493" spans="13:14">
      <c r="M493">
        <v>493</v>
      </c>
      <c r="N493">
        <f t="shared" ca="1" si="7"/>
        <v>0.41183059076509387</v>
      </c>
    </row>
    <row r="494" spans="13:14">
      <c r="M494">
        <v>494</v>
      </c>
      <c r="N494">
        <f t="shared" ca="1" si="7"/>
        <v>0.25170525400167421</v>
      </c>
    </row>
    <row r="495" spans="13:14">
      <c r="M495">
        <v>495</v>
      </c>
      <c r="N495">
        <f t="shared" ca="1" si="7"/>
        <v>0.26965414445732971</v>
      </c>
    </row>
    <row r="496" spans="13:14">
      <c r="M496">
        <v>496</v>
      </c>
      <c r="N496">
        <f t="shared" ca="1" si="7"/>
        <v>0.34180988780999577</v>
      </c>
    </row>
    <row r="497" spans="13:14">
      <c r="M497">
        <v>497</v>
      </c>
      <c r="N497">
        <f t="shared" ca="1" si="7"/>
        <v>0.30875982008742398</v>
      </c>
    </row>
    <row r="498" spans="13:14">
      <c r="M498">
        <v>498</v>
      </c>
      <c r="N498">
        <f t="shared" ca="1" si="7"/>
        <v>0.64750851676108123</v>
      </c>
    </row>
    <row r="499" spans="13:14">
      <c r="M499">
        <v>499</v>
      </c>
      <c r="N499">
        <f t="shared" ca="1" si="7"/>
        <v>0.70163553389938804</v>
      </c>
    </row>
    <row r="500" spans="13:14">
      <c r="M500">
        <v>500</v>
      </c>
      <c r="N500">
        <f t="shared" ca="1" si="7"/>
        <v>0.36814629283278766</v>
      </c>
    </row>
    <row r="501" spans="13:14">
      <c r="M501">
        <v>501</v>
      </c>
      <c r="N501">
        <f t="shared" ca="1" si="7"/>
        <v>0.91404038658380893</v>
      </c>
    </row>
    <row r="502" spans="13:14">
      <c r="M502">
        <v>502</v>
      </c>
      <c r="N502">
        <f t="shared" ca="1" si="7"/>
        <v>0.1776090690592742</v>
      </c>
    </row>
    <row r="503" spans="13:14">
      <c r="M503">
        <v>503</v>
      </c>
      <c r="N503">
        <f t="shared" ca="1" si="7"/>
        <v>0.94700162110905972</v>
      </c>
    </row>
    <row r="504" spans="13:14">
      <c r="M504">
        <v>504</v>
      </c>
      <c r="N504">
        <f t="shared" ca="1" si="7"/>
        <v>0.39730620308649645</v>
      </c>
    </row>
    <row r="505" spans="13:14">
      <c r="M505">
        <v>505</v>
      </c>
      <c r="N505">
        <f t="shared" ca="1" si="7"/>
        <v>0.86281230134158537</v>
      </c>
    </row>
    <row r="506" spans="13:14">
      <c r="M506">
        <v>506</v>
      </c>
      <c r="N506">
        <f t="shared" ca="1" si="7"/>
        <v>0.30806144212757403</v>
      </c>
    </row>
    <row r="507" spans="13:14">
      <c r="M507">
        <v>507</v>
      </c>
      <c r="N507">
        <f t="shared" ca="1" si="7"/>
        <v>0.52522635306425336</v>
      </c>
    </row>
    <row r="508" spans="13:14">
      <c r="M508">
        <v>508</v>
      </c>
      <c r="N508">
        <f t="shared" ca="1" si="7"/>
        <v>4.7732869254792476E-2</v>
      </c>
    </row>
    <row r="509" spans="13:14">
      <c r="M509">
        <v>509</v>
      </c>
      <c r="N509">
        <f t="shared" ca="1" si="7"/>
        <v>8.5869280161097628E-2</v>
      </c>
    </row>
    <row r="510" spans="13:14">
      <c r="M510">
        <v>510</v>
      </c>
      <c r="N510">
        <f t="shared" ca="1" si="7"/>
        <v>0.37142269254708449</v>
      </c>
    </row>
    <row r="511" spans="13:14">
      <c r="M511">
        <v>511</v>
      </c>
      <c r="N511">
        <f t="shared" ca="1" si="7"/>
        <v>0.20163063001246329</v>
      </c>
    </row>
    <row r="512" spans="13:14">
      <c r="M512">
        <v>512</v>
      </c>
      <c r="N512">
        <f t="shared" ca="1" si="7"/>
        <v>0.35740910251096469</v>
      </c>
    </row>
    <row r="513" spans="13:14">
      <c r="M513">
        <v>513</v>
      </c>
      <c r="N513">
        <f t="shared" ca="1" si="7"/>
        <v>0.36707107721943744</v>
      </c>
    </row>
    <row r="514" spans="13:14">
      <c r="M514">
        <v>514</v>
      </c>
      <c r="N514">
        <f t="shared" ref="N514:N516" ca="1" si="8">RAND()</f>
        <v>0.74076778739664739</v>
      </c>
    </row>
    <row r="515" spans="13:14">
      <c r="M515">
        <v>515</v>
      </c>
      <c r="N515">
        <f t="shared" ca="1" si="8"/>
        <v>0.77665256773283442</v>
      </c>
    </row>
    <row r="516" spans="13:14">
      <c r="M516">
        <v>516</v>
      </c>
      <c r="N516">
        <f t="shared" ca="1" si="8"/>
        <v>0.42811392116702884</v>
      </c>
    </row>
  </sheetData>
  <customSheetViews>
    <customSheetView guid="{45401245-7BAA-485D-9629-82ED17D87BFD}" scale="110" state="hidden">
      <selection activeCell="E2" sqref="E2"/>
      <pageMargins left="0.7" right="0.7" top="0.75" bottom="0.75" header="0.3" footer="0.3"/>
      <pageSetup paperSize="9" orientation="portrait" r:id="rId1"/>
    </customSheetView>
    <customSheetView guid="{C4D4ACEC-B458-4A5D-9F1A-4A82549D8828}" scale="110" state="hidden">
      <selection activeCell="E2" sqref="E2"/>
      <pageMargins left="0.7" right="0.7" top="0.75" bottom="0.75" header="0.3" footer="0.3"/>
      <pageSetup paperSize="9" orientation="portrait" r:id="rId2"/>
    </customSheetView>
    <customSheetView guid="{1C075FF3-B800-4506-BF22-F84DF5A1AE5B}" scale="110" state="hidden">
      <selection activeCell="E2" sqref="E2"/>
      <pageMargins left="0.7" right="0.7" top="0.75" bottom="0.75" header="0.3" footer="0.3"/>
      <pageSetup paperSize="9" orientation="portrait" r:id="rId3"/>
    </customSheetView>
    <customSheetView guid="{F74985D9-FB1E-4455-9D27-6D5CA4FE4CC0}" scale="110" state="hidden">
      <selection activeCell="E2" sqref="E2"/>
      <pageMargins left="0.7" right="0.7" top="0.75" bottom="0.75" header="0.3" footer="0.3"/>
      <pageSetup paperSize="9" orientation="portrait" r:id="rId4"/>
    </customSheetView>
  </customSheetViews>
  <mergeCells count="6">
    <mergeCell ref="C7:D9"/>
    <mergeCell ref="B6:B9"/>
    <mergeCell ref="B1:D1"/>
    <mergeCell ref="D3:D5"/>
    <mergeCell ref="C2:C5"/>
    <mergeCell ref="B2:B5"/>
  </mergeCells>
  <pageMargins left="0.7" right="0.7" top="0.75" bottom="0.75" header="0.3" footer="0.3"/>
  <pageSetup paperSize="9" orientation="portrait" r:id="rId5"/>
  <legacyDrawing r:id="rId6"/>
</worksheet>
</file>

<file path=xl/worksheets/sheet13.xml><?xml version="1.0" encoding="utf-8"?>
<worksheet xmlns="http://schemas.openxmlformats.org/spreadsheetml/2006/main" xmlns:r="http://schemas.openxmlformats.org/officeDocument/2006/relationships">
  <dimension ref="A1:B8"/>
  <sheetViews>
    <sheetView zoomScale="110" zoomScaleNormal="110" workbookViewId="0">
      <selection activeCell="B6" sqref="B6"/>
    </sheetView>
  </sheetViews>
  <sheetFormatPr defaultRowHeight="28.5"/>
  <cols>
    <col min="1" max="1" width="8.140625" style="4" customWidth="1"/>
    <col min="2" max="2" width="154.42578125" style="4" customWidth="1"/>
  </cols>
  <sheetData>
    <row r="1" spans="1:2">
      <c r="A1" s="5">
        <v>1</v>
      </c>
      <c r="B1" s="5" t="str">
        <f ca="1">'Quiz 8'!F2</f>
        <v>Name this manufactured board: Tiny fibres of softwood glued together, cheap, easily painted. Used for flat pack furniture</v>
      </c>
    </row>
    <row r="2" spans="1:2">
      <c r="A2" s="5">
        <v>2</v>
      </c>
      <c r="B2" s="5" t="str">
        <f ca="1">'Quiz 8'!F3</f>
        <v>What is the name given to timber sheets which are produced by gluing wood layers or fibres together?</v>
      </c>
    </row>
    <row r="3" spans="1:2">
      <c r="A3" s="5">
        <v>3</v>
      </c>
      <c r="B3" s="5" t="str">
        <f ca="1">'Quiz 8'!F4</f>
        <v>When choosing a suitable material, its ‘availability’ must be considered. Explain what availability means.</v>
      </c>
    </row>
    <row r="4" spans="1:2">
      <c r="A4" s="5">
        <v>4</v>
      </c>
      <c r="B4" s="5" t="str">
        <f ca="1">'Quiz 8'!F5</f>
        <v>Give one advantage of automation</v>
      </c>
    </row>
    <row r="5" spans="1:2">
      <c r="A5" s="5">
        <v>5</v>
      </c>
      <c r="B5" s="5" t="str">
        <f ca="1">'Quiz 8'!F6</f>
        <v>What is the word used to describe machines doing tasks without much/any human input?</v>
      </c>
    </row>
    <row r="6" spans="1:2">
      <c r="A6" s="5">
        <v>6</v>
      </c>
      <c r="B6" s="5" t="str">
        <f ca="1">'Quiz 8'!F7</f>
        <v>What is the term used to describe machines communicating without human input?</v>
      </c>
    </row>
    <row r="7" spans="1:2" ht="68.25" customHeight="1">
      <c r="A7" s="5">
        <v>7</v>
      </c>
      <c r="B7" s="5" t="str">
        <f ca="1">'Quiz 8'!F8</f>
        <v>Give one advantage of automation</v>
      </c>
    </row>
    <row r="8" spans="1:2">
      <c r="A8" s="5">
        <v>8</v>
      </c>
      <c r="B8" s="5" t="str">
        <f ca="1">'Quiz 8'!F9</f>
        <v>What are the three parts of a system?</v>
      </c>
    </row>
  </sheetData>
  <customSheetViews>
    <customSheetView guid="{45401245-7BAA-485D-9629-82ED17D87BFD}" scale="110" state="hidden">
      <selection activeCell="B6" sqref="B6"/>
      <pageMargins left="0.7" right="0.7" top="0.75" bottom="0.75" header="0.3" footer="0.3"/>
      <pageSetup paperSize="9" orientation="portrait" r:id="rId1"/>
    </customSheetView>
    <customSheetView guid="{C4D4ACEC-B458-4A5D-9F1A-4A82549D8828}" scale="110" state="hidden">
      <selection activeCell="B6" sqref="B6"/>
      <pageMargins left="0.7" right="0.7" top="0.75" bottom="0.75" header="0.3" footer="0.3"/>
      <pageSetup paperSize="9" orientation="portrait" r:id="rId2"/>
    </customSheetView>
    <customSheetView guid="{1C075FF3-B800-4506-BF22-F84DF5A1AE5B}" scale="110" state="hidden">
      <selection activeCell="B6" sqref="B6"/>
      <pageMargins left="0.7" right="0.7" top="0.75" bottom="0.75" header="0.3" footer="0.3"/>
      <pageSetup paperSize="9" orientation="portrait" r:id="rId3"/>
    </customSheetView>
    <customSheetView guid="{F74985D9-FB1E-4455-9D27-6D5CA4FE4CC0}" scale="110" state="hidden">
      <selection activeCell="B6" sqref="B6"/>
      <pageMargins left="0.7" right="0.7" top="0.75" bottom="0.75" header="0.3" footer="0.3"/>
      <pageSetup paperSize="9" orientation="portrait" r:id="rId4"/>
    </customSheetView>
  </customSheetViews>
  <pageMargins left="0.7" right="0.7" top="0.75" bottom="0.75" header="0.3" footer="0.3"/>
  <pageSetup paperSize="9" orientation="portrait" r:id="rId5"/>
</worksheet>
</file>

<file path=xl/worksheets/sheet14.xml><?xml version="1.0" encoding="utf-8"?>
<worksheet xmlns="http://schemas.openxmlformats.org/spreadsheetml/2006/main" xmlns:r="http://schemas.openxmlformats.org/officeDocument/2006/relationships">
  <dimension ref="B1:N516"/>
  <sheetViews>
    <sheetView zoomScale="110" zoomScaleNormal="110" workbookViewId="0">
      <selection activeCell="E7" sqref="E7"/>
    </sheetView>
  </sheetViews>
  <sheetFormatPr defaultRowHeight="15"/>
  <cols>
    <col min="5" max="5" width="5.85546875" customWidth="1"/>
    <col min="6" max="6" width="55.5703125" customWidth="1"/>
    <col min="7" max="7" width="74.7109375" customWidth="1"/>
  </cols>
  <sheetData>
    <row r="1" spans="2:14" ht="54.75" customHeight="1">
      <c r="B1" s="182"/>
      <c r="C1" s="183"/>
      <c r="D1" s="184"/>
      <c r="E1" s="1" t="s">
        <v>7</v>
      </c>
      <c r="F1" s="1" t="s">
        <v>1</v>
      </c>
      <c r="G1" s="1" t="s">
        <v>2</v>
      </c>
      <c r="M1">
        <v>1</v>
      </c>
      <c r="N1">
        <f ca="1">RAND()</f>
        <v>0.45988964756313777</v>
      </c>
    </row>
    <row r="2" spans="2:14" ht="30" customHeight="1">
      <c r="B2" s="200" t="s">
        <v>5</v>
      </c>
      <c r="C2" s="188"/>
      <c r="D2" s="2">
        <v>229</v>
      </c>
      <c r="E2" s="2">
        <f ca="1">INDEX(M$1:(INDIRECT("m"&amp;D$2)),RANK(N1,N$1:(INDIRECT("n"&amp;D$2))))</f>
        <v>134</v>
      </c>
      <c r="F2" s="3" t="str">
        <f ca="1">VLOOKUP(E2, Questions!A:E, 2, FALSE)</f>
        <v>What scale of production would be suitable to make road cars?</v>
      </c>
      <c r="G2" s="3" t="str">
        <f ca="1">VLOOKUP(E2, Questions!A:E, 3, FALSE)</f>
        <v>Mass production</v>
      </c>
      <c r="M2">
        <v>2</v>
      </c>
      <c r="N2">
        <f t="shared" ref="N2:N65" ca="1" si="0">RAND()</f>
        <v>0.57619437084351421</v>
      </c>
    </row>
    <row r="3" spans="2:14" ht="30" customHeight="1">
      <c r="B3" s="201"/>
      <c r="C3" s="190"/>
      <c r="D3" s="197"/>
      <c r="E3" s="2">
        <f ca="1">INDEX(M$1:(INDIRECT("m"&amp;D$2)),RANK(N2,N$1:(INDIRECT("n"&amp;D$2))))</f>
        <v>107</v>
      </c>
      <c r="F3" s="3" t="str">
        <f ca="1">VLOOKUP(E3, Questions!A:E, 2, FALSE)</f>
        <v>A material that changes its properties in response to an external change (heat/light etc) is called a what?</v>
      </c>
      <c r="G3" s="3" t="str">
        <f ca="1">VLOOKUP(E3, Questions!A:E, 3, FALSE)</f>
        <v>Smart material</v>
      </c>
      <c r="M3">
        <v>3</v>
      </c>
      <c r="N3">
        <f t="shared" ca="1" si="0"/>
        <v>4.9149058230306686E-2</v>
      </c>
    </row>
    <row r="4" spans="2:14" ht="30" customHeight="1">
      <c r="B4" s="202"/>
      <c r="C4" s="192"/>
      <c r="D4" s="199"/>
      <c r="E4" s="2">
        <f ca="1">INDEX(M$1:(INDIRECT("m"&amp;D$2)),RANK(N3,N$1:(INDIRECT("n"&amp;D$2))))</f>
        <v>215</v>
      </c>
      <c r="F4" s="3" t="str">
        <f ca="1">VLOOKUP(E4, Questions!A:E, 2, FALSE)</f>
        <v>What is the purpose or benefit of seasoning wood before it is cut into useable form (planks)?</v>
      </c>
      <c r="G4" s="3" t="str">
        <f ca="1">VLOOKUP(E4, Questions!A:E, 3, FALSE)</f>
        <v>Makes it stronger, prevents rot, prevents warping or twisting.</v>
      </c>
      <c r="M4">
        <v>4</v>
      </c>
      <c r="N4">
        <f t="shared" ca="1" si="0"/>
        <v>0.50005911087598953</v>
      </c>
    </row>
    <row r="5" spans="2:14" ht="30" customHeight="1">
      <c r="B5" s="194" t="s">
        <v>6</v>
      </c>
      <c r="C5" s="2">
        <v>1</v>
      </c>
      <c r="D5" s="2">
        <v>3</v>
      </c>
      <c r="E5" s="2">
        <f ca="1">INDEX((INDIRECT("m"&amp;C5)):(INDIRECT("m"&amp;D5)),RANK((INDIRECT("n"&amp;C5)),(INDIRECT("n"&amp;C5)):(INDIRECT("n"&amp;D5))))</f>
        <v>2</v>
      </c>
      <c r="F5" s="3" t="str">
        <f ca="1">VLOOKUP(E5, Questions!A:E, 2, FALSE)</f>
        <v>What is the term used to describe machines communicating without human input?</v>
      </c>
      <c r="G5" s="3" t="str">
        <f ca="1">VLOOKUP(E5, Questions!A:E, 3, FALSE)</f>
        <v>Smart technology</v>
      </c>
      <c r="M5">
        <v>5</v>
      </c>
      <c r="N5">
        <f t="shared" ca="1" si="0"/>
        <v>0.11492683233075063</v>
      </c>
    </row>
    <row r="6" spans="2:14" ht="48" customHeight="1">
      <c r="B6" s="195"/>
      <c r="C6" s="7"/>
      <c r="D6" s="8"/>
      <c r="E6" s="2">
        <f ca="1">INDEX((INDIRECT("m"&amp;C5)):(INDIRECT("m"&amp;D5)),RANK((INDIRECT("n"&amp;C5+1)),(INDIRECT("n"&amp;C5)):(INDIRECT("n"&amp;D5))))</f>
        <v>1</v>
      </c>
      <c r="F6" s="3" t="str">
        <f ca="1">VLOOKUP(E6, Questions!A:E, 2, FALSE)</f>
        <v>What are the three parts of a system?</v>
      </c>
      <c r="G6" s="3" t="str">
        <f ca="1">VLOOKUP(E6, Questions!A:E, 3, FALSE)</f>
        <v>Input, Process, Output</v>
      </c>
      <c r="M6">
        <v>6</v>
      </c>
      <c r="N6">
        <f t="shared" ca="1" si="0"/>
        <v>0.89835654389338782</v>
      </c>
    </row>
    <row r="7" spans="2:14" ht="29.25" customHeight="1">
      <c r="B7" s="196"/>
      <c r="C7" s="9"/>
      <c r="D7" s="10"/>
      <c r="E7" s="2">
        <f ca="1">INDEX((INDIRECT("m"&amp;C5)):(INDIRECT("m"&amp;D5)),RANK((INDIRECT("n"&amp;C5+2)),(INDIRECT("n"&amp;C5)):(INDIRECT("n"&amp;D5))))</f>
        <v>3</v>
      </c>
      <c r="F7" s="3" t="str">
        <f ca="1">VLOOKUP(E7, Questions!A:E, 2, FALSE)</f>
        <v>What is the word used to describe machines doing tasks without much/any human input?</v>
      </c>
      <c r="G7" s="3" t="str">
        <f ca="1">VLOOKUP(E7, Questions!A:E, 3, FALSE)</f>
        <v>Automation</v>
      </c>
      <c r="M7">
        <v>7</v>
      </c>
      <c r="N7">
        <f t="shared" ca="1" si="0"/>
        <v>0.32230407467554922</v>
      </c>
    </row>
    <row r="8" spans="2:14">
      <c r="M8">
        <v>8</v>
      </c>
      <c r="N8">
        <f t="shared" ca="1" si="0"/>
        <v>0.93397677789583367</v>
      </c>
    </row>
    <row r="9" spans="2:14">
      <c r="M9">
        <v>9</v>
      </c>
      <c r="N9">
        <f t="shared" ca="1" si="0"/>
        <v>0.89902569004366129</v>
      </c>
    </row>
    <row r="10" spans="2:14">
      <c r="M10">
        <v>10</v>
      </c>
      <c r="N10">
        <f t="shared" ca="1" si="0"/>
        <v>0.40198954706889545</v>
      </c>
    </row>
    <row r="11" spans="2:14">
      <c r="M11">
        <v>11</v>
      </c>
      <c r="N11">
        <f t="shared" ca="1" si="0"/>
        <v>0.44766222980695591</v>
      </c>
    </row>
    <row r="12" spans="2:14">
      <c r="M12">
        <v>12</v>
      </c>
      <c r="N12">
        <f t="shared" ca="1" si="0"/>
        <v>0.7871508475639859</v>
      </c>
    </row>
    <row r="13" spans="2:14">
      <c r="M13">
        <v>13</v>
      </c>
      <c r="N13">
        <f t="shared" ca="1" si="0"/>
        <v>0.83450747718634166</v>
      </c>
    </row>
    <row r="14" spans="2:14">
      <c r="M14">
        <v>14</v>
      </c>
      <c r="N14">
        <f t="shared" ca="1" si="0"/>
        <v>0.87299354204970658</v>
      </c>
    </row>
    <row r="15" spans="2:14">
      <c r="M15">
        <v>15</v>
      </c>
      <c r="N15">
        <f t="shared" ca="1" si="0"/>
        <v>0.8439450692120154</v>
      </c>
    </row>
    <row r="16" spans="2:14">
      <c r="M16">
        <v>16</v>
      </c>
      <c r="N16">
        <f t="shared" ca="1" si="0"/>
        <v>0.29048645045735189</v>
      </c>
    </row>
    <row r="17" spans="13:14">
      <c r="M17">
        <v>17</v>
      </c>
      <c r="N17">
        <f t="shared" ca="1" si="0"/>
        <v>0.92912515706261889</v>
      </c>
    </row>
    <row r="18" spans="13:14">
      <c r="M18">
        <v>18</v>
      </c>
      <c r="N18">
        <f t="shared" ca="1" si="0"/>
        <v>0.8386404979217974</v>
      </c>
    </row>
    <row r="19" spans="13:14">
      <c r="M19">
        <v>19</v>
      </c>
      <c r="N19">
        <f t="shared" ca="1" si="0"/>
        <v>0.63073044270925926</v>
      </c>
    </row>
    <row r="20" spans="13:14">
      <c r="M20">
        <v>20</v>
      </c>
      <c r="N20">
        <f t="shared" ca="1" si="0"/>
        <v>4.0205594041697879E-4</v>
      </c>
    </row>
    <row r="21" spans="13:14">
      <c r="M21">
        <v>21</v>
      </c>
      <c r="N21">
        <f t="shared" ca="1" si="0"/>
        <v>0.10424717248074522</v>
      </c>
    </row>
    <row r="22" spans="13:14">
      <c r="M22">
        <v>22</v>
      </c>
      <c r="N22">
        <f t="shared" ca="1" si="0"/>
        <v>0.65934960138442911</v>
      </c>
    </row>
    <row r="23" spans="13:14">
      <c r="M23">
        <v>23</v>
      </c>
      <c r="N23">
        <f t="shared" ca="1" si="0"/>
        <v>0.12718779240559686</v>
      </c>
    </row>
    <row r="24" spans="13:14">
      <c r="M24">
        <v>24</v>
      </c>
      <c r="N24">
        <f t="shared" ca="1" si="0"/>
        <v>0.47818478291223965</v>
      </c>
    </row>
    <row r="25" spans="13:14">
      <c r="M25">
        <v>25</v>
      </c>
      <c r="N25">
        <f t="shared" ca="1" si="0"/>
        <v>0.98730452652519518</v>
      </c>
    </row>
    <row r="26" spans="13:14">
      <c r="M26">
        <v>26</v>
      </c>
      <c r="N26">
        <f t="shared" ca="1" si="0"/>
        <v>0.47414218765178151</v>
      </c>
    </row>
    <row r="27" spans="13:14">
      <c r="M27">
        <v>27</v>
      </c>
      <c r="N27">
        <f t="shared" ca="1" si="0"/>
        <v>0.12789439595199403</v>
      </c>
    </row>
    <row r="28" spans="13:14">
      <c r="M28">
        <v>28</v>
      </c>
      <c r="N28">
        <f t="shared" ca="1" si="0"/>
        <v>0.3269226240889706</v>
      </c>
    </row>
    <row r="29" spans="13:14">
      <c r="M29">
        <v>29</v>
      </c>
      <c r="N29">
        <f t="shared" ca="1" si="0"/>
        <v>0.62717201332115957</v>
      </c>
    </row>
    <row r="30" spans="13:14">
      <c r="M30">
        <v>30</v>
      </c>
      <c r="N30">
        <f t="shared" ca="1" si="0"/>
        <v>0.85027723188085158</v>
      </c>
    </row>
    <row r="31" spans="13:14">
      <c r="M31">
        <v>31</v>
      </c>
      <c r="N31">
        <f t="shared" ca="1" si="0"/>
        <v>0.94118591295424414</v>
      </c>
    </row>
    <row r="32" spans="13:14">
      <c r="M32">
        <v>32</v>
      </c>
      <c r="N32">
        <f t="shared" ca="1" si="0"/>
        <v>0.25689405615141792</v>
      </c>
    </row>
    <row r="33" spans="13:14">
      <c r="M33">
        <v>33</v>
      </c>
      <c r="N33">
        <f t="shared" ca="1" si="0"/>
        <v>0.35591678000689742</v>
      </c>
    </row>
    <row r="34" spans="13:14">
      <c r="M34">
        <v>34</v>
      </c>
      <c r="N34">
        <f t="shared" ca="1" si="0"/>
        <v>0.18382359468426834</v>
      </c>
    </row>
    <row r="35" spans="13:14">
      <c r="M35">
        <v>35</v>
      </c>
      <c r="N35">
        <f t="shared" ca="1" si="0"/>
        <v>0.85352493921938288</v>
      </c>
    </row>
    <row r="36" spans="13:14">
      <c r="M36">
        <v>36</v>
      </c>
      <c r="N36">
        <f t="shared" ca="1" si="0"/>
        <v>7.4541375884480399E-3</v>
      </c>
    </row>
    <row r="37" spans="13:14">
      <c r="M37">
        <v>37</v>
      </c>
      <c r="N37">
        <f t="shared" ca="1" si="0"/>
        <v>8.1866515261403983E-2</v>
      </c>
    </row>
    <row r="38" spans="13:14">
      <c r="M38">
        <v>38</v>
      </c>
      <c r="N38">
        <f t="shared" ca="1" si="0"/>
        <v>0.86580016070457377</v>
      </c>
    </row>
    <row r="39" spans="13:14">
      <c r="M39">
        <v>39</v>
      </c>
      <c r="N39">
        <f t="shared" ca="1" si="0"/>
        <v>0.52805044557011449</v>
      </c>
    </row>
    <row r="40" spans="13:14">
      <c r="M40">
        <v>40</v>
      </c>
      <c r="N40">
        <f t="shared" ca="1" si="0"/>
        <v>2.772951263766199E-3</v>
      </c>
    </row>
    <row r="41" spans="13:14">
      <c r="M41">
        <v>41</v>
      </c>
      <c r="N41">
        <f t="shared" ca="1" si="0"/>
        <v>0.7142915036098918</v>
      </c>
    </row>
    <row r="42" spans="13:14">
      <c r="M42">
        <v>42</v>
      </c>
      <c r="N42">
        <f t="shared" ca="1" si="0"/>
        <v>0.32904017301247568</v>
      </c>
    </row>
    <row r="43" spans="13:14">
      <c r="M43">
        <v>43</v>
      </c>
      <c r="N43">
        <f t="shared" ca="1" si="0"/>
        <v>0.98042753338062383</v>
      </c>
    </row>
    <row r="44" spans="13:14">
      <c r="M44">
        <v>44</v>
      </c>
      <c r="N44">
        <f t="shared" ca="1" si="0"/>
        <v>0.27639559665306024</v>
      </c>
    </row>
    <row r="45" spans="13:14">
      <c r="M45">
        <v>45</v>
      </c>
      <c r="N45">
        <f t="shared" ca="1" si="0"/>
        <v>0.82938479975890278</v>
      </c>
    </row>
    <row r="46" spans="13:14">
      <c r="M46">
        <v>46</v>
      </c>
      <c r="N46">
        <f t="shared" ca="1" si="0"/>
        <v>0.82271996190793417</v>
      </c>
    </row>
    <row r="47" spans="13:14">
      <c r="M47">
        <v>47</v>
      </c>
      <c r="N47">
        <f t="shared" ca="1" si="0"/>
        <v>0.66964203419653412</v>
      </c>
    </row>
    <row r="48" spans="13:14">
      <c r="M48">
        <v>48</v>
      </c>
      <c r="N48">
        <f t="shared" ca="1" si="0"/>
        <v>0.6744511981728385</v>
      </c>
    </row>
    <row r="49" spans="13:14">
      <c r="M49">
        <v>49</v>
      </c>
      <c r="N49">
        <f t="shared" ca="1" si="0"/>
        <v>1.572023438157899E-2</v>
      </c>
    </row>
    <row r="50" spans="13:14">
      <c r="M50">
        <v>50</v>
      </c>
      <c r="N50">
        <f t="shared" ca="1" si="0"/>
        <v>0.14474327964835609</v>
      </c>
    </row>
    <row r="51" spans="13:14">
      <c r="M51">
        <v>51</v>
      </c>
      <c r="N51">
        <f t="shared" ca="1" si="0"/>
        <v>0.19002931622498398</v>
      </c>
    </row>
    <row r="52" spans="13:14">
      <c r="M52">
        <v>52</v>
      </c>
      <c r="N52">
        <f t="shared" ca="1" si="0"/>
        <v>0.38295173340954336</v>
      </c>
    </row>
    <row r="53" spans="13:14">
      <c r="M53">
        <v>53</v>
      </c>
      <c r="N53">
        <f t="shared" ca="1" si="0"/>
        <v>0.61685812713730037</v>
      </c>
    </row>
    <row r="54" spans="13:14">
      <c r="M54">
        <v>54</v>
      </c>
      <c r="N54">
        <f t="shared" ca="1" si="0"/>
        <v>0.77483609553133714</v>
      </c>
    </row>
    <row r="55" spans="13:14">
      <c r="M55">
        <v>55</v>
      </c>
      <c r="N55">
        <f t="shared" ca="1" si="0"/>
        <v>0.62913538560518401</v>
      </c>
    </row>
    <row r="56" spans="13:14">
      <c r="M56">
        <v>56</v>
      </c>
      <c r="N56">
        <f t="shared" ca="1" si="0"/>
        <v>0.48421115486890631</v>
      </c>
    </row>
    <row r="57" spans="13:14">
      <c r="M57">
        <v>57</v>
      </c>
      <c r="N57">
        <f t="shared" ca="1" si="0"/>
        <v>0.93053524771366369</v>
      </c>
    </row>
    <row r="58" spans="13:14">
      <c r="M58">
        <v>58</v>
      </c>
      <c r="N58">
        <f t="shared" ca="1" si="0"/>
        <v>0.57710155989381384</v>
      </c>
    </row>
    <row r="59" spans="13:14">
      <c r="M59">
        <v>59</v>
      </c>
      <c r="N59">
        <f t="shared" ca="1" si="0"/>
        <v>0.14429922880678792</v>
      </c>
    </row>
    <row r="60" spans="13:14">
      <c r="M60">
        <v>60</v>
      </c>
      <c r="N60">
        <f t="shared" ca="1" si="0"/>
        <v>0.7408066967051381</v>
      </c>
    </row>
    <row r="61" spans="13:14">
      <c r="M61">
        <v>61</v>
      </c>
      <c r="N61">
        <f t="shared" ca="1" si="0"/>
        <v>0.39660759149631342</v>
      </c>
    </row>
    <row r="62" spans="13:14">
      <c r="M62">
        <v>62</v>
      </c>
      <c r="N62">
        <f t="shared" ca="1" si="0"/>
        <v>2.6500810075319237E-2</v>
      </c>
    </row>
    <row r="63" spans="13:14">
      <c r="M63">
        <v>63</v>
      </c>
      <c r="N63">
        <f t="shared" ca="1" si="0"/>
        <v>0.79155513995621929</v>
      </c>
    </row>
    <row r="64" spans="13:14">
      <c r="M64">
        <v>64</v>
      </c>
      <c r="N64">
        <f t="shared" ca="1" si="0"/>
        <v>0.80142800324421004</v>
      </c>
    </row>
    <row r="65" spans="13:14">
      <c r="M65">
        <v>65</v>
      </c>
      <c r="N65">
        <f t="shared" ca="1" si="0"/>
        <v>0.2812084992348336</v>
      </c>
    </row>
    <row r="66" spans="13:14">
      <c r="M66">
        <v>66</v>
      </c>
      <c r="N66">
        <f t="shared" ref="N66:N129" ca="1" si="1">RAND()</f>
        <v>7.564247320286821E-2</v>
      </c>
    </row>
    <row r="67" spans="13:14">
      <c r="M67">
        <v>67</v>
      </c>
      <c r="N67">
        <f t="shared" ca="1" si="1"/>
        <v>2.0607819559417706E-2</v>
      </c>
    </row>
    <row r="68" spans="13:14">
      <c r="M68">
        <v>68</v>
      </c>
      <c r="N68">
        <f t="shared" ca="1" si="1"/>
        <v>0.75667969458473405</v>
      </c>
    </row>
    <row r="69" spans="13:14">
      <c r="M69">
        <v>69</v>
      </c>
      <c r="N69">
        <f t="shared" ca="1" si="1"/>
        <v>0.52377605872242583</v>
      </c>
    </row>
    <row r="70" spans="13:14">
      <c r="M70">
        <v>70</v>
      </c>
      <c r="N70">
        <f t="shared" ca="1" si="1"/>
        <v>0.63268971082036352</v>
      </c>
    </row>
    <row r="71" spans="13:14">
      <c r="M71">
        <v>71</v>
      </c>
      <c r="N71">
        <f t="shared" ca="1" si="1"/>
        <v>2.95940748717749E-2</v>
      </c>
    </row>
    <row r="72" spans="13:14">
      <c r="M72">
        <v>72</v>
      </c>
      <c r="N72">
        <f t="shared" ca="1" si="1"/>
        <v>0.246490531948651</v>
      </c>
    </row>
    <row r="73" spans="13:14">
      <c r="M73">
        <v>73</v>
      </c>
      <c r="N73">
        <f t="shared" ca="1" si="1"/>
        <v>0.225270487629599</v>
      </c>
    </row>
    <row r="74" spans="13:14">
      <c r="M74">
        <v>74</v>
      </c>
      <c r="N74">
        <f t="shared" ca="1" si="1"/>
        <v>0.45400040472180692</v>
      </c>
    </row>
    <row r="75" spans="13:14">
      <c r="M75">
        <v>75</v>
      </c>
      <c r="N75">
        <f t="shared" ca="1" si="1"/>
        <v>0.83100579206170888</v>
      </c>
    </row>
    <row r="76" spans="13:14">
      <c r="M76">
        <v>76</v>
      </c>
      <c r="N76">
        <f t="shared" ca="1" si="1"/>
        <v>0.53576045103882297</v>
      </c>
    </row>
    <row r="77" spans="13:14">
      <c r="M77">
        <v>77</v>
      </c>
      <c r="N77">
        <f t="shared" ca="1" si="1"/>
        <v>0.53272755149361606</v>
      </c>
    </row>
    <row r="78" spans="13:14">
      <c r="M78">
        <v>78</v>
      </c>
      <c r="N78">
        <f t="shared" ca="1" si="1"/>
        <v>0.71886488198436349</v>
      </c>
    </row>
    <row r="79" spans="13:14">
      <c r="M79">
        <v>79</v>
      </c>
      <c r="N79">
        <f t="shared" ca="1" si="1"/>
        <v>0.59867772525970087</v>
      </c>
    </row>
    <row r="80" spans="13:14">
      <c r="M80">
        <v>80</v>
      </c>
      <c r="N80">
        <f t="shared" ca="1" si="1"/>
        <v>0.42896675546859364</v>
      </c>
    </row>
    <row r="81" spans="13:14">
      <c r="M81">
        <v>81</v>
      </c>
      <c r="N81">
        <f t="shared" ca="1" si="1"/>
        <v>0.51054593430345818</v>
      </c>
    </row>
    <row r="82" spans="13:14">
      <c r="M82">
        <v>82</v>
      </c>
      <c r="N82">
        <f t="shared" ca="1" si="1"/>
        <v>0.46993571624354136</v>
      </c>
    </row>
    <row r="83" spans="13:14">
      <c r="M83">
        <v>83</v>
      </c>
      <c r="N83">
        <f t="shared" ca="1" si="1"/>
        <v>0.65584267631688764</v>
      </c>
    </row>
    <row r="84" spans="13:14">
      <c r="M84">
        <v>84</v>
      </c>
      <c r="N84">
        <f t="shared" ca="1" si="1"/>
        <v>0.39174784093031256</v>
      </c>
    </row>
    <row r="85" spans="13:14">
      <c r="M85">
        <v>85</v>
      </c>
      <c r="N85">
        <f t="shared" ca="1" si="1"/>
        <v>2.2094836660013772E-2</v>
      </c>
    </row>
    <row r="86" spans="13:14">
      <c r="M86">
        <v>86</v>
      </c>
      <c r="N86">
        <f t="shared" ca="1" si="1"/>
        <v>0.69324652407382725</v>
      </c>
    </row>
    <row r="87" spans="13:14">
      <c r="M87">
        <v>87</v>
      </c>
      <c r="N87">
        <f t="shared" ca="1" si="1"/>
        <v>0.64923364152902985</v>
      </c>
    </row>
    <row r="88" spans="13:14">
      <c r="M88">
        <v>88</v>
      </c>
      <c r="N88">
        <f t="shared" ca="1" si="1"/>
        <v>0.3803012514290991</v>
      </c>
    </row>
    <row r="89" spans="13:14">
      <c r="M89">
        <v>89</v>
      </c>
      <c r="N89">
        <f t="shared" ca="1" si="1"/>
        <v>3.4505372536792756E-2</v>
      </c>
    </row>
    <row r="90" spans="13:14">
      <c r="M90">
        <v>90</v>
      </c>
      <c r="N90">
        <f t="shared" ca="1" si="1"/>
        <v>0.83026608821097359</v>
      </c>
    </row>
    <row r="91" spans="13:14">
      <c r="M91">
        <v>91</v>
      </c>
      <c r="N91">
        <f t="shared" ca="1" si="1"/>
        <v>0.61400039783602089</v>
      </c>
    </row>
    <row r="92" spans="13:14">
      <c r="M92">
        <v>92</v>
      </c>
      <c r="N92">
        <f t="shared" ca="1" si="1"/>
        <v>0.86067322238845811</v>
      </c>
    </row>
    <row r="93" spans="13:14">
      <c r="M93">
        <v>93</v>
      </c>
      <c r="N93">
        <f t="shared" ca="1" si="1"/>
        <v>0.39989909289393832</v>
      </c>
    </row>
    <row r="94" spans="13:14">
      <c r="M94">
        <v>94</v>
      </c>
      <c r="N94">
        <f t="shared" ca="1" si="1"/>
        <v>0.47784149582779656</v>
      </c>
    </row>
    <row r="95" spans="13:14">
      <c r="M95">
        <v>95</v>
      </c>
      <c r="N95">
        <f t="shared" ca="1" si="1"/>
        <v>6.9360105995333043E-2</v>
      </c>
    </row>
    <row r="96" spans="13:14">
      <c r="M96">
        <v>96</v>
      </c>
      <c r="N96">
        <f t="shared" ca="1" si="1"/>
        <v>0.76976390029519681</v>
      </c>
    </row>
    <row r="97" spans="13:14">
      <c r="M97">
        <v>97</v>
      </c>
      <c r="N97">
        <f t="shared" ca="1" si="1"/>
        <v>0.42313459907789941</v>
      </c>
    </row>
    <row r="98" spans="13:14">
      <c r="M98">
        <v>98</v>
      </c>
      <c r="N98">
        <f t="shared" ca="1" si="1"/>
        <v>0.6056631724765662</v>
      </c>
    </row>
    <row r="99" spans="13:14">
      <c r="M99">
        <v>99</v>
      </c>
      <c r="N99">
        <f t="shared" ca="1" si="1"/>
        <v>0.85274349890492385</v>
      </c>
    </row>
    <row r="100" spans="13:14">
      <c r="M100">
        <v>100</v>
      </c>
      <c r="N100">
        <f t="shared" ca="1" si="1"/>
        <v>0.20985592953835575</v>
      </c>
    </row>
    <row r="101" spans="13:14">
      <c r="M101">
        <v>101</v>
      </c>
      <c r="N101">
        <f t="shared" ca="1" si="1"/>
        <v>0.19965914163474441</v>
      </c>
    </row>
    <row r="102" spans="13:14">
      <c r="M102">
        <v>102</v>
      </c>
      <c r="N102">
        <f t="shared" ca="1" si="1"/>
        <v>0.51608787938895162</v>
      </c>
    </row>
    <row r="103" spans="13:14">
      <c r="M103">
        <v>103</v>
      </c>
      <c r="N103">
        <f t="shared" ca="1" si="1"/>
        <v>0.50965162521357321</v>
      </c>
    </row>
    <row r="104" spans="13:14">
      <c r="M104">
        <v>104</v>
      </c>
      <c r="N104">
        <f t="shared" ca="1" si="1"/>
        <v>0.21822144425295154</v>
      </c>
    </row>
    <row r="105" spans="13:14">
      <c r="M105">
        <v>105</v>
      </c>
      <c r="N105">
        <f t="shared" ca="1" si="1"/>
        <v>0.72561621932798004</v>
      </c>
    </row>
    <row r="106" spans="13:14">
      <c r="M106">
        <v>106</v>
      </c>
      <c r="N106">
        <f t="shared" ca="1" si="1"/>
        <v>0.88592851638733516</v>
      </c>
    </row>
    <row r="107" spans="13:14">
      <c r="M107">
        <v>107</v>
      </c>
      <c r="N107">
        <f t="shared" ca="1" si="1"/>
        <v>0.88062055375009618</v>
      </c>
    </row>
    <row r="108" spans="13:14">
      <c r="M108">
        <v>108</v>
      </c>
      <c r="N108">
        <f t="shared" ca="1" si="1"/>
        <v>0.51278323276402937</v>
      </c>
    </row>
    <row r="109" spans="13:14">
      <c r="M109">
        <v>109</v>
      </c>
      <c r="N109">
        <f t="shared" ca="1" si="1"/>
        <v>0.46735557654185733</v>
      </c>
    </row>
    <row r="110" spans="13:14">
      <c r="M110">
        <v>110</v>
      </c>
      <c r="N110">
        <f t="shared" ca="1" si="1"/>
        <v>0.28606312868206718</v>
      </c>
    </row>
    <row r="111" spans="13:14">
      <c r="M111">
        <v>111</v>
      </c>
      <c r="N111">
        <f t="shared" ca="1" si="1"/>
        <v>0.70718518726113211</v>
      </c>
    </row>
    <row r="112" spans="13:14">
      <c r="M112">
        <v>112</v>
      </c>
      <c r="N112">
        <f t="shared" ca="1" si="1"/>
        <v>0.15145200830319849</v>
      </c>
    </row>
    <row r="113" spans="13:14">
      <c r="M113">
        <v>113</v>
      </c>
      <c r="N113">
        <f t="shared" ca="1" si="1"/>
        <v>0.39499585117711522</v>
      </c>
    </row>
    <row r="114" spans="13:14">
      <c r="M114">
        <v>114</v>
      </c>
      <c r="N114">
        <f t="shared" ca="1" si="1"/>
        <v>0.95613650521567917</v>
      </c>
    </row>
    <row r="115" spans="13:14">
      <c r="M115">
        <v>115</v>
      </c>
      <c r="N115">
        <f t="shared" ca="1" si="1"/>
        <v>0.41580294307495369</v>
      </c>
    </row>
    <row r="116" spans="13:14">
      <c r="M116">
        <v>116</v>
      </c>
      <c r="N116">
        <f t="shared" ca="1" si="1"/>
        <v>0.22585347738730555</v>
      </c>
    </row>
    <row r="117" spans="13:14">
      <c r="M117">
        <v>117</v>
      </c>
      <c r="N117">
        <f t="shared" ca="1" si="1"/>
        <v>0.45094758124730561</v>
      </c>
    </row>
    <row r="118" spans="13:14">
      <c r="M118">
        <v>118</v>
      </c>
      <c r="N118">
        <f t="shared" ca="1" si="1"/>
        <v>0.14046307053545615</v>
      </c>
    </row>
    <row r="119" spans="13:14">
      <c r="M119">
        <v>119</v>
      </c>
      <c r="N119">
        <f t="shared" ca="1" si="1"/>
        <v>0.41143135829322919</v>
      </c>
    </row>
    <row r="120" spans="13:14">
      <c r="M120">
        <v>120</v>
      </c>
      <c r="N120">
        <f t="shared" ca="1" si="1"/>
        <v>0.6861714837468138</v>
      </c>
    </row>
    <row r="121" spans="13:14">
      <c r="M121">
        <v>121</v>
      </c>
      <c r="N121">
        <f t="shared" ca="1" si="1"/>
        <v>0.63501479656436821</v>
      </c>
    </row>
    <row r="122" spans="13:14">
      <c r="M122">
        <v>122</v>
      </c>
      <c r="N122">
        <f t="shared" ca="1" si="1"/>
        <v>0.20715201192633748</v>
      </c>
    </row>
    <row r="123" spans="13:14">
      <c r="M123">
        <v>123</v>
      </c>
      <c r="N123">
        <f t="shared" ca="1" si="1"/>
        <v>0.6514596485341444</v>
      </c>
    </row>
    <row r="124" spans="13:14">
      <c r="M124">
        <v>124</v>
      </c>
      <c r="N124">
        <f t="shared" ca="1" si="1"/>
        <v>0.91043194023757157</v>
      </c>
    </row>
    <row r="125" spans="13:14">
      <c r="M125">
        <v>125</v>
      </c>
      <c r="N125">
        <f t="shared" ca="1" si="1"/>
        <v>0.76415530303549462</v>
      </c>
    </row>
    <row r="126" spans="13:14">
      <c r="M126">
        <v>126</v>
      </c>
      <c r="N126">
        <f t="shared" ca="1" si="1"/>
        <v>0.10758086927179633</v>
      </c>
    </row>
    <row r="127" spans="13:14">
      <c r="M127">
        <v>127</v>
      </c>
      <c r="N127">
        <f t="shared" ca="1" si="1"/>
        <v>0.50042356414503453</v>
      </c>
    </row>
    <row r="128" spans="13:14">
      <c r="M128">
        <v>128</v>
      </c>
      <c r="N128">
        <f t="shared" ca="1" si="1"/>
        <v>0.51626934257384693</v>
      </c>
    </row>
    <row r="129" spans="13:14">
      <c r="M129">
        <v>129</v>
      </c>
      <c r="N129">
        <f t="shared" ca="1" si="1"/>
        <v>0.33491212672778392</v>
      </c>
    </row>
    <row r="130" spans="13:14">
      <c r="M130">
        <v>130</v>
      </c>
      <c r="N130">
        <f t="shared" ref="N130:N193" ca="1" si="2">RAND()</f>
        <v>0.74936442695782723</v>
      </c>
    </row>
    <row r="131" spans="13:14">
      <c r="M131">
        <v>131</v>
      </c>
      <c r="N131">
        <f t="shared" ca="1" si="2"/>
        <v>0.64420089668584457</v>
      </c>
    </row>
    <row r="132" spans="13:14">
      <c r="M132">
        <v>132</v>
      </c>
      <c r="N132">
        <f t="shared" ca="1" si="2"/>
        <v>0.77215469090851996</v>
      </c>
    </row>
    <row r="133" spans="13:14">
      <c r="M133">
        <v>133</v>
      </c>
      <c r="N133">
        <f t="shared" ca="1" si="2"/>
        <v>0.7965613887420453</v>
      </c>
    </row>
    <row r="134" spans="13:14">
      <c r="M134">
        <v>134</v>
      </c>
      <c r="N134">
        <f t="shared" ca="1" si="2"/>
        <v>2.4335161662062621E-2</v>
      </c>
    </row>
    <row r="135" spans="13:14">
      <c r="M135">
        <v>135</v>
      </c>
      <c r="N135">
        <f t="shared" ca="1" si="2"/>
        <v>0.7042178465115112</v>
      </c>
    </row>
    <row r="136" spans="13:14">
      <c r="M136">
        <v>136</v>
      </c>
      <c r="N136">
        <f t="shared" ca="1" si="2"/>
        <v>3.063748918497522E-2</v>
      </c>
    </row>
    <row r="137" spans="13:14">
      <c r="M137">
        <v>137</v>
      </c>
      <c r="N137">
        <f t="shared" ca="1" si="2"/>
        <v>0.93178984369693874</v>
      </c>
    </row>
    <row r="138" spans="13:14">
      <c r="M138">
        <v>138</v>
      </c>
      <c r="N138">
        <f t="shared" ca="1" si="2"/>
        <v>0.10391240849894112</v>
      </c>
    </row>
    <row r="139" spans="13:14">
      <c r="M139">
        <v>139</v>
      </c>
      <c r="N139">
        <f t="shared" ca="1" si="2"/>
        <v>0.97521989200100401</v>
      </c>
    </row>
    <row r="140" spans="13:14">
      <c r="M140">
        <v>140</v>
      </c>
      <c r="N140">
        <f t="shared" ca="1" si="2"/>
        <v>0.73020728096590082</v>
      </c>
    </row>
    <row r="141" spans="13:14">
      <c r="M141">
        <v>141</v>
      </c>
      <c r="N141">
        <f t="shared" ca="1" si="2"/>
        <v>0.28435859932465934</v>
      </c>
    </row>
    <row r="142" spans="13:14">
      <c r="M142">
        <v>142</v>
      </c>
      <c r="N142">
        <f t="shared" ca="1" si="2"/>
        <v>0.43739870557529104</v>
      </c>
    </row>
    <row r="143" spans="13:14">
      <c r="M143">
        <v>143</v>
      </c>
      <c r="N143">
        <f t="shared" ca="1" si="2"/>
        <v>0.54898015740131889</v>
      </c>
    </row>
    <row r="144" spans="13:14">
      <c r="M144">
        <v>144</v>
      </c>
      <c r="N144">
        <f t="shared" ca="1" si="2"/>
        <v>0.42283727892046441</v>
      </c>
    </row>
    <row r="145" spans="13:14">
      <c r="M145">
        <v>145</v>
      </c>
      <c r="N145">
        <f t="shared" ca="1" si="2"/>
        <v>0.44359025469581592</v>
      </c>
    </row>
    <row r="146" spans="13:14">
      <c r="M146">
        <v>146</v>
      </c>
      <c r="N146">
        <f t="shared" ca="1" si="2"/>
        <v>0.17092763296077118</v>
      </c>
    </row>
    <row r="147" spans="13:14">
      <c r="M147">
        <v>147</v>
      </c>
      <c r="N147">
        <f t="shared" ca="1" si="2"/>
        <v>0.24307340201027472</v>
      </c>
    </row>
    <row r="148" spans="13:14">
      <c r="M148">
        <v>148</v>
      </c>
      <c r="N148">
        <f t="shared" ca="1" si="2"/>
        <v>0.82532241319588473</v>
      </c>
    </row>
    <row r="149" spans="13:14">
      <c r="M149">
        <v>149</v>
      </c>
      <c r="N149">
        <f t="shared" ca="1" si="2"/>
        <v>0.32943736115672895</v>
      </c>
    </row>
    <row r="150" spans="13:14">
      <c r="M150">
        <v>150</v>
      </c>
      <c r="N150">
        <f t="shared" ca="1" si="2"/>
        <v>0.83987571719576071</v>
      </c>
    </row>
    <row r="151" spans="13:14">
      <c r="M151">
        <v>151</v>
      </c>
      <c r="N151">
        <f t="shared" ca="1" si="2"/>
        <v>0.7290291845946637</v>
      </c>
    </row>
    <row r="152" spans="13:14">
      <c r="M152">
        <v>152</v>
      </c>
      <c r="N152">
        <f t="shared" ca="1" si="2"/>
        <v>0.64563559279149096</v>
      </c>
    </row>
    <row r="153" spans="13:14">
      <c r="M153">
        <v>153</v>
      </c>
      <c r="N153">
        <f t="shared" ca="1" si="2"/>
        <v>0.95447794278054854</v>
      </c>
    </row>
    <row r="154" spans="13:14">
      <c r="M154">
        <v>154</v>
      </c>
      <c r="N154">
        <f t="shared" ca="1" si="2"/>
        <v>6.7755653192270948E-2</v>
      </c>
    </row>
    <row r="155" spans="13:14">
      <c r="M155">
        <v>155</v>
      </c>
      <c r="N155">
        <f t="shared" ca="1" si="2"/>
        <v>0.61070591530618268</v>
      </c>
    </row>
    <row r="156" spans="13:14">
      <c r="M156">
        <v>156</v>
      </c>
      <c r="N156">
        <f t="shared" ca="1" si="2"/>
        <v>0.86029236993660763</v>
      </c>
    </row>
    <row r="157" spans="13:14">
      <c r="M157">
        <v>157</v>
      </c>
      <c r="N157">
        <f t="shared" ca="1" si="2"/>
        <v>0.4491059840361411</v>
      </c>
    </row>
    <row r="158" spans="13:14">
      <c r="M158">
        <v>158</v>
      </c>
      <c r="N158">
        <f t="shared" ca="1" si="2"/>
        <v>0.39269309907145944</v>
      </c>
    </row>
    <row r="159" spans="13:14">
      <c r="M159">
        <v>159</v>
      </c>
      <c r="N159">
        <f t="shared" ca="1" si="2"/>
        <v>0.24720972572503275</v>
      </c>
    </row>
    <row r="160" spans="13:14">
      <c r="M160">
        <v>160</v>
      </c>
      <c r="N160">
        <f t="shared" ca="1" si="2"/>
        <v>0.77497879387282897</v>
      </c>
    </row>
    <row r="161" spans="13:14">
      <c r="M161">
        <v>161</v>
      </c>
      <c r="N161">
        <f t="shared" ca="1" si="2"/>
        <v>0.98297361676322415</v>
      </c>
    </row>
    <row r="162" spans="13:14">
      <c r="M162">
        <v>162</v>
      </c>
      <c r="N162">
        <f t="shared" ca="1" si="2"/>
        <v>0.28825165834883393</v>
      </c>
    </row>
    <row r="163" spans="13:14">
      <c r="M163">
        <v>163</v>
      </c>
      <c r="N163">
        <f t="shared" ca="1" si="2"/>
        <v>0.65928031976460844</v>
      </c>
    </row>
    <row r="164" spans="13:14">
      <c r="M164">
        <v>164</v>
      </c>
      <c r="N164">
        <f t="shared" ca="1" si="2"/>
        <v>0.96457050690866541</v>
      </c>
    </row>
    <row r="165" spans="13:14">
      <c r="M165">
        <v>165</v>
      </c>
      <c r="N165">
        <f t="shared" ca="1" si="2"/>
        <v>0.53501514324759558</v>
      </c>
    </row>
    <row r="166" spans="13:14">
      <c r="M166">
        <v>166</v>
      </c>
      <c r="N166">
        <f t="shared" ca="1" si="2"/>
        <v>0.59721173512800907</v>
      </c>
    </row>
    <row r="167" spans="13:14">
      <c r="M167">
        <v>167</v>
      </c>
      <c r="N167">
        <f t="shared" ca="1" si="2"/>
        <v>0.61663919958800228</v>
      </c>
    </row>
    <row r="168" spans="13:14">
      <c r="M168">
        <v>168</v>
      </c>
      <c r="N168">
        <f t="shared" ca="1" si="2"/>
        <v>0.68599182817380466</v>
      </c>
    </row>
    <row r="169" spans="13:14">
      <c r="M169">
        <v>169</v>
      </c>
      <c r="N169">
        <f t="shared" ca="1" si="2"/>
        <v>0.56778288502870833</v>
      </c>
    </row>
    <row r="170" spans="13:14">
      <c r="M170">
        <v>170</v>
      </c>
      <c r="N170">
        <f t="shared" ca="1" si="2"/>
        <v>0.24898642157327178</v>
      </c>
    </row>
    <row r="171" spans="13:14">
      <c r="M171">
        <v>171</v>
      </c>
      <c r="N171">
        <f t="shared" ca="1" si="2"/>
        <v>0.79403318375921117</v>
      </c>
    </row>
    <row r="172" spans="13:14">
      <c r="M172">
        <v>172</v>
      </c>
      <c r="N172">
        <f t="shared" ca="1" si="2"/>
        <v>0.30374774941145755</v>
      </c>
    </row>
    <row r="173" spans="13:14">
      <c r="M173">
        <v>173</v>
      </c>
      <c r="N173">
        <f t="shared" ca="1" si="2"/>
        <v>0.92855647671508823</v>
      </c>
    </row>
    <row r="174" spans="13:14">
      <c r="M174">
        <v>174</v>
      </c>
      <c r="N174">
        <f t="shared" ca="1" si="2"/>
        <v>0.75583828609786563</v>
      </c>
    </row>
    <row r="175" spans="13:14">
      <c r="M175">
        <v>175</v>
      </c>
      <c r="N175">
        <f t="shared" ca="1" si="2"/>
        <v>0.82465057794577779</v>
      </c>
    </row>
    <row r="176" spans="13:14">
      <c r="M176">
        <v>176</v>
      </c>
      <c r="N176">
        <f t="shared" ca="1" si="2"/>
        <v>0.32223445074790402</v>
      </c>
    </row>
    <row r="177" spans="13:14">
      <c r="M177">
        <v>177</v>
      </c>
      <c r="N177">
        <f t="shared" ca="1" si="2"/>
        <v>0.52488037485255745</v>
      </c>
    </row>
    <row r="178" spans="13:14">
      <c r="M178">
        <v>178</v>
      </c>
      <c r="N178">
        <f t="shared" ca="1" si="2"/>
        <v>0.13690745877424071</v>
      </c>
    </row>
    <row r="179" spans="13:14">
      <c r="M179">
        <v>179</v>
      </c>
      <c r="N179">
        <f t="shared" ca="1" si="2"/>
        <v>0.77300943889237406</v>
      </c>
    </row>
    <row r="180" spans="13:14">
      <c r="M180">
        <v>180</v>
      </c>
      <c r="N180">
        <f t="shared" ca="1" si="2"/>
        <v>0.54853863827043181</v>
      </c>
    </row>
    <row r="181" spans="13:14">
      <c r="M181">
        <v>181</v>
      </c>
      <c r="N181">
        <f t="shared" ca="1" si="2"/>
        <v>1.1191899884371637E-2</v>
      </c>
    </row>
    <row r="182" spans="13:14">
      <c r="M182">
        <v>182</v>
      </c>
      <c r="N182">
        <f t="shared" ca="1" si="2"/>
        <v>0.82294400963193937</v>
      </c>
    </row>
    <row r="183" spans="13:14">
      <c r="M183">
        <v>183</v>
      </c>
      <c r="N183">
        <f t="shared" ca="1" si="2"/>
        <v>0.93027266617363247</v>
      </c>
    </row>
    <row r="184" spans="13:14">
      <c r="M184">
        <v>184</v>
      </c>
      <c r="N184">
        <f t="shared" ca="1" si="2"/>
        <v>0.38226922770860572</v>
      </c>
    </row>
    <row r="185" spans="13:14">
      <c r="M185">
        <v>185</v>
      </c>
      <c r="N185">
        <f t="shared" ca="1" si="2"/>
        <v>0.535902412164174</v>
      </c>
    </row>
    <row r="186" spans="13:14">
      <c r="M186">
        <v>186</v>
      </c>
      <c r="N186">
        <f t="shared" ca="1" si="2"/>
        <v>0.28236974631909639</v>
      </c>
    </row>
    <row r="187" spans="13:14">
      <c r="M187">
        <v>187</v>
      </c>
      <c r="N187">
        <f t="shared" ca="1" si="2"/>
        <v>0.79682950949536657</v>
      </c>
    </row>
    <row r="188" spans="13:14">
      <c r="M188">
        <v>188</v>
      </c>
      <c r="N188">
        <f t="shared" ca="1" si="2"/>
        <v>0.6920858852769376</v>
      </c>
    </row>
    <row r="189" spans="13:14">
      <c r="M189">
        <v>189</v>
      </c>
      <c r="N189">
        <f t="shared" ca="1" si="2"/>
        <v>0.49616819193213857</v>
      </c>
    </row>
    <row r="190" spans="13:14">
      <c r="M190">
        <v>190</v>
      </c>
      <c r="N190">
        <f t="shared" ca="1" si="2"/>
        <v>0.67633932507946182</v>
      </c>
    </row>
    <row r="191" spans="13:14">
      <c r="M191">
        <v>191</v>
      </c>
      <c r="N191">
        <f t="shared" ca="1" si="2"/>
        <v>0.63935051785567243</v>
      </c>
    </row>
    <row r="192" spans="13:14">
      <c r="M192">
        <v>192</v>
      </c>
      <c r="N192">
        <f t="shared" ca="1" si="2"/>
        <v>0.66730964306840512</v>
      </c>
    </row>
    <row r="193" spans="13:14">
      <c r="M193">
        <v>193</v>
      </c>
      <c r="N193">
        <f t="shared" ca="1" si="2"/>
        <v>0.71017030770608081</v>
      </c>
    </row>
    <row r="194" spans="13:14">
      <c r="M194">
        <v>194</v>
      </c>
      <c r="N194">
        <f t="shared" ref="N194:N257" ca="1" si="3">RAND()</f>
        <v>0.34628782084580578</v>
      </c>
    </row>
    <row r="195" spans="13:14">
      <c r="M195">
        <v>195</v>
      </c>
      <c r="N195">
        <f t="shared" ca="1" si="3"/>
        <v>7.536092637806302E-2</v>
      </c>
    </row>
    <row r="196" spans="13:14">
      <c r="M196">
        <v>196</v>
      </c>
      <c r="N196">
        <f t="shared" ca="1" si="3"/>
        <v>4.10428796056026E-2</v>
      </c>
    </row>
    <row r="197" spans="13:14">
      <c r="M197">
        <v>197</v>
      </c>
      <c r="N197">
        <f t="shared" ca="1" si="3"/>
        <v>0.709482431359028</v>
      </c>
    </row>
    <row r="198" spans="13:14">
      <c r="M198">
        <v>198</v>
      </c>
      <c r="N198">
        <f t="shared" ca="1" si="3"/>
        <v>0.66714748714421224</v>
      </c>
    </row>
    <row r="199" spans="13:14">
      <c r="M199">
        <v>199</v>
      </c>
      <c r="N199">
        <f t="shared" ca="1" si="3"/>
        <v>0.78212158190776493</v>
      </c>
    </row>
    <row r="200" spans="13:14">
      <c r="M200">
        <v>200</v>
      </c>
      <c r="N200">
        <f t="shared" ca="1" si="3"/>
        <v>0.48414022376946164</v>
      </c>
    </row>
    <row r="201" spans="13:14">
      <c r="M201">
        <v>201</v>
      </c>
      <c r="N201">
        <f t="shared" ca="1" si="3"/>
        <v>0.35107659102513278</v>
      </c>
    </row>
    <row r="202" spans="13:14">
      <c r="M202">
        <v>202</v>
      </c>
      <c r="N202">
        <f t="shared" ca="1" si="3"/>
        <v>0.34818166188415667</v>
      </c>
    </row>
    <row r="203" spans="13:14">
      <c r="M203">
        <v>203</v>
      </c>
      <c r="N203">
        <f t="shared" ca="1" si="3"/>
        <v>0.8079553781281501</v>
      </c>
    </row>
    <row r="204" spans="13:14">
      <c r="M204">
        <v>204</v>
      </c>
      <c r="N204">
        <f t="shared" ca="1" si="3"/>
        <v>0.2521543637828314</v>
      </c>
    </row>
    <row r="205" spans="13:14">
      <c r="M205">
        <v>205</v>
      </c>
      <c r="N205">
        <f t="shared" ca="1" si="3"/>
        <v>0.35626340018424507</v>
      </c>
    </row>
    <row r="206" spans="13:14">
      <c r="M206">
        <v>206</v>
      </c>
      <c r="N206">
        <f t="shared" ca="1" si="3"/>
        <v>0.8007660673235435</v>
      </c>
    </row>
    <row r="207" spans="13:14">
      <c r="M207">
        <v>207</v>
      </c>
      <c r="N207">
        <f t="shared" ca="1" si="3"/>
        <v>0.60840637593191271</v>
      </c>
    </row>
    <row r="208" spans="13:14">
      <c r="M208">
        <v>208</v>
      </c>
      <c r="N208">
        <f t="shared" ca="1" si="3"/>
        <v>0.82306166853691654</v>
      </c>
    </row>
    <row r="209" spans="13:14">
      <c r="M209">
        <v>209</v>
      </c>
      <c r="N209">
        <f t="shared" ca="1" si="3"/>
        <v>0.4200296218141979</v>
      </c>
    </row>
    <row r="210" spans="13:14">
      <c r="M210">
        <v>210</v>
      </c>
      <c r="N210">
        <f t="shared" ca="1" si="3"/>
        <v>5.536339448414207E-2</v>
      </c>
    </row>
    <row r="211" spans="13:14">
      <c r="M211">
        <v>211</v>
      </c>
      <c r="N211">
        <f t="shared" ca="1" si="3"/>
        <v>0.23531704367539863</v>
      </c>
    </row>
    <row r="212" spans="13:14">
      <c r="M212">
        <v>212</v>
      </c>
      <c r="N212">
        <f t="shared" ca="1" si="3"/>
        <v>0.84805996121949789</v>
      </c>
    </row>
    <row r="213" spans="13:14">
      <c r="M213">
        <v>213</v>
      </c>
      <c r="N213">
        <f t="shared" ca="1" si="3"/>
        <v>0.63555256914286851</v>
      </c>
    </row>
    <row r="214" spans="13:14">
      <c r="M214">
        <v>214</v>
      </c>
      <c r="N214">
        <f t="shared" ca="1" si="3"/>
        <v>0.62782438281961661</v>
      </c>
    </row>
    <row r="215" spans="13:14">
      <c r="M215">
        <v>215</v>
      </c>
      <c r="N215">
        <f t="shared" ca="1" si="3"/>
        <v>0.52022642826081267</v>
      </c>
    </row>
    <row r="216" spans="13:14">
      <c r="M216">
        <v>216</v>
      </c>
      <c r="N216">
        <f t="shared" ca="1" si="3"/>
        <v>0.35422747969792479</v>
      </c>
    </row>
    <row r="217" spans="13:14">
      <c r="M217">
        <v>217</v>
      </c>
      <c r="N217">
        <f t="shared" ca="1" si="3"/>
        <v>0.93679850243111762</v>
      </c>
    </row>
    <row r="218" spans="13:14">
      <c r="M218">
        <v>218</v>
      </c>
      <c r="N218">
        <f t="shared" ca="1" si="3"/>
        <v>0.75604511651442263</v>
      </c>
    </row>
    <row r="219" spans="13:14">
      <c r="M219">
        <v>219</v>
      </c>
      <c r="N219">
        <f t="shared" ca="1" si="3"/>
        <v>0.10726331918201559</v>
      </c>
    </row>
    <row r="220" spans="13:14">
      <c r="M220">
        <v>220</v>
      </c>
      <c r="N220">
        <f t="shared" ca="1" si="3"/>
        <v>0.27427781920922856</v>
      </c>
    </row>
    <row r="221" spans="13:14">
      <c r="M221">
        <v>221</v>
      </c>
      <c r="N221">
        <f t="shared" ca="1" si="3"/>
        <v>0.97381491169140255</v>
      </c>
    </row>
    <row r="222" spans="13:14">
      <c r="M222">
        <v>222</v>
      </c>
      <c r="N222">
        <f t="shared" ca="1" si="3"/>
        <v>0.77538378779308226</v>
      </c>
    </row>
    <row r="223" spans="13:14">
      <c r="M223">
        <v>223</v>
      </c>
      <c r="N223">
        <f t="shared" ca="1" si="3"/>
        <v>1.9155117598342208E-2</v>
      </c>
    </row>
    <row r="224" spans="13:14">
      <c r="M224">
        <v>224</v>
      </c>
      <c r="N224">
        <f t="shared" ca="1" si="3"/>
        <v>0.61638091205558343</v>
      </c>
    </row>
    <row r="225" spans="13:14">
      <c r="M225">
        <v>225</v>
      </c>
      <c r="N225">
        <f t="shared" ca="1" si="3"/>
        <v>0.17285348519326216</v>
      </c>
    </row>
    <row r="226" spans="13:14">
      <c r="M226">
        <v>226</v>
      </c>
      <c r="N226">
        <f t="shared" ca="1" si="3"/>
        <v>0.3106790297706663</v>
      </c>
    </row>
    <row r="227" spans="13:14">
      <c r="M227">
        <v>227</v>
      </c>
      <c r="N227">
        <f t="shared" ca="1" si="3"/>
        <v>0.57893291673227076</v>
      </c>
    </row>
    <row r="228" spans="13:14">
      <c r="M228">
        <v>228</v>
      </c>
      <c r="N228">
        <f t="shared" ca="1" si="3"/>
        <v>0.42550435535706654</v>
      </c>
    </row>
    <row r="229" spans="13:14">
      <c r="M229">
        <v>229</v>
      </c>
      <c r="N229">
        <f t="shared" ca="1" si="3"/>
        <v>9.3969295109887163E-2</v>
      </c>
    </row>
    <row r="230" spans="13:14">
      <c r="M230">
        <v>230</v>
      </c>
      <c r="N230">
        <f t="shared" ca="1" si="3"/>
        <v>0.24142323244088448</v>
      </c>
    </row>
    <row r="231" spans="13:14">
      <c r="M231">
        <v>231</v>
      </c>
      <c r="N231">
        <f t="shared" ca="1" si="3"/>
        <v>0.74362600139158097</v>
      </c>
    </row>
    <row r="232" spans="13:14">
      <c r="M232">
        <v>232</v>
      </c>
      <c r="N232">
        <f t="shared" ca="1" si="3"/>
        <v>0.75052451090957994</v>
      </c>
    </row>
    <row r="233" spans="13:14">
      <c r="M233">
        <v>233</v>
      </c>
      <c r="N233">
        <f t="shared" ca="1" si="3"/>
        <v>0.52576370580112464</v>
      </c>
    </row>
    <row r="234" spans="13:14">
      <c r="M234">
        <v>234</v>
      </c>
      <c r="N234">
        <f t="shared" ca="1" si="3"/>
        <v>0.60952151194391302</v>
      </c>
    </row>
    <row r="235" spans="13:14">
      <c r="M235">
        <v>235</v>
      </c>
      <c r="N235">
        <f t="shared" ca="1" si="3"/>
        <v>0.49398550203377667</v>
      </c>
    </row>
    <row r="236" spans="13:14">
      <c r="M236">
        <v>236</v>
      </c>
      <c r="N236">
        <f t="shared" ca="1" si="3"/>
        <v>2.7984352332834028E-2</v>
      </c>
    </row>
    <row r="237" spans="13:14">
      <c r="M237">
        <v>237</v>
      </c>
      <c r="N237">
        <f t="shared" ca="1" si="3"/>
        <v>0.47375768343115698</v>
      </c>
    </row>
    <row r="238" spans="13:14">
      <c r="M238">
        <v>238</v>
      </c>
      <c r="N238">
        <f t="shared" ca="1" si="3"/>
        <v>2.9698692583368214E-2</v>
      </c>
    </row>
    <row r="239" spans="13:14">
      <c r="M239">
        <v>239</v>
      </c>
      <c r="N239">
        <f t="shared" ca="1" si="3"/>
        <v>0.82790610248379615</v>
      </c>
    </row>
    <row r="240" spans="13:14">
      <c r="M240">
        <v>240</v>
      </c>
      <c r="N240">
        <f t="shared" ca="1" si="3"/>
        <v>0.59656528266074371</v>
      </c>
    </row>
    <row r="241" spans="13:14">
      <c r="M241">
        <v>241</v>
      </c>
      <c r="N241">
        <f t="shared" ca="1" si="3"/>
        <v>0.40617930611336828</v>
      </c>
    </row>
    <row r="242" spans="13:14">
      <c r="M242">
        <v>242</v>
      </c>
      <c r="N242">
        <f t="shared" ca="1" si="3"/>
        <v>0.75547078690258229</v>
      </c>
    </row>
    <row r="243" spans="13:14">
      <c r="M243">
        <v>243</v>
      </c>
      <c r="N243">
        <f t="shared" ca="1" si="3"/>
        <v>2.4401428559222893E-2</v>
      </c>
    </row>
    <row r="244" spans="13:14">
      <c r="M244">
        <v>244</v>
      </c>
      <c r="N244">
        <f t="shared" ca="1" si="3"/>
        <v>0.68830899609656093</v>
      </c>
    </row>
    <row r="245" spans="13:14">
      <c r="M245">
        <v>245</v>
      </c>
      <c r="N245">
        <f t="shared" ca="1" si="3"/>
        <v>0.21576179731847467</v>
      </c>
    </row>
    <row r="246" spans="13:14">
      <c r="M246">
        <v>246</v>
      </c>
      <c r="N246">
        <f t="shared" ca="1" si="3"/>
        <v>0.50263954513765974</v>
      </c>
    </row>
    <row r="247" spans="13:14">
      <c r="M247">
        <v>247</v>
      </c>
      <c r="N247">
        <f t="shared" ca="1" si="3"/>
        <v>0.80234342431170314</v>
      </c>
    </row>
    <row r="248" spans="13:14">
      <c r="M248">
        <v>248</v>
      </c>
      <c r="N248">
        <f t="shared" ca="1" si="3"/>
        <v>0.86160382356692766</v>
      </c>
    </row>
    <row r="249" spans="13:14">
      <c r="M249">
        <v>249</v>
      </c>
      <c r="N249">
        <f t="shared" ca="1" si="3"/>
        <v>0.48976013789598971</v>
      </c>
    </row>
    <row r="250" spans="13:14">
      <c r="M250">
        <v>250</v>
      </c>
      <c r="N250">
        <f t="shared" ca="1" si="3"/>
        <v>3.9171849333228703E-2</v>
      </c>
    </row>
    <row r="251" spans="13:14">
      <c r="M251">
        <v>251</v>
      </c>
      <c r="N251">
        <f t="shared" ca="1" si="3"/>
        <v>0.9377457231076598</v>
      </c>
    </row>
    <row r="252" spans="13:14">
      <c r="M252">
        <v>252</v>
      </c>
      <c r="N252">
        <f t="shared" ca="1" si="3"/>
        <v>0.16286616390956121</v>
      </c>
    </row>
    <row r="253" spans="13:14">
      <c r="M253">
        <v>253</v>
      </c>
      <c r="N253">
        <f t="shared" ca="1" si="3"/>
        <v>0.60829340883016769</v>
      </c>
    </row>
    <row r="254" spans="13:14">
      <c r="M254">
        <v>254</v>
      </c>
      <c r="N254">
        <f t="shared" ca="1" si="3"/>
        <v>0.22390270363691789</v>
      </c>
    </row>
    <row r="255" spans="13:14">
      <c r="M255">
        <v>255</v>
      </c>
      <c r="N255">
        <f t="shared" ca="1" si="3"/>
        <v>0.94987047951496328</v>
      </c>
    </row>
    <row r="256" spans="13:14">
      <c r="M256">
        <v>256</v>
      </c>
      <c r="N256">
        <f t="shared" ca="1" si="3"/>
        <v>0.75205895819822932</v>
      </c>
    </row>
    <row r="257" spans="13:14">
      <c r="M257">
        <v>257</v>
      </c>
      <c r="N257">
        <f t="shared" ca="1" si="3"/>
        <v>0.23532226828721869</v>
      </c>
    </row>
    <row r="258" spans="13:14">
      <c r="M258">
        <v>258</v>
      </c>
      <c r="N258">
        <f t="shared" ref="N258:N321" ca="1" si="4">RAND()</f>
        <v>0.91592860237557971</v>
      </c>
    </row>
    <row r="259" spans="13:14">
      <c r="M259">
        <v>259</v>
      </c>
      <c r="N259">
        <f t="shared" ca="1" si="4"/>
        <v>0.61612694349183728</v>
      </c>
    </row>
    <row r="260" spans="13:14">
      <c r="M260">
        <v>260</v>
      </c>
      <c r="N260">
        <f t="shared" ca="1" si="4"/>
        <v>0.62776056672946923</v>
      </c>
    </row>
    <row r="261" spans="13:14">
      <c r="M261">
        <v>261</v>
      </c>
      <c r="N261">
        <f t="shared" ca="1" si="4"/>
        <v>0.78959048793761166</v>
      </c>
    </row>
    <row r="262" spans="13:14">
      <c r="M262">
        <v>262</v>
      </c>
      <c r="N262">
        <f t="shared" ca="1" si="4"/>
        <v>6.6047644198752309E-3</v>
      </c>
    </row>
    <row r="263" spans="13:14">
      <c r="M263">
        <v>263</v>
      </c>
      <c r="N263">
        <f t="shared" ca="1" si="4"/>
        <v>0.67375082150936549</v>
      </c>
    </row>
    <row r="264" spans="13:14">
      <c r="M264">
        <v>264</v>
      </c>
      <c r="N264">
        <f t="shared" ca="1" si="4"/>
        <v>0.49719534306424773</v>
      </c>
    </row>
    <row r="265" spans="13:14">
      <c r="M265">
        <v>265</v>
      </c>
      <c r="N265">
        <f t="shared" ca="1" si="4"/>
        <v>0.63931610528536797</v>
      </c>
    </row>
    <row r="266" spans="13:14">
      <c r="M266">
        <v>266</v>
      </c>
      <c r="N266">
        <f t="shared" ca="1" si="4"/>
        <v>0.1249432466793805</v>
      </c>
    </row>
    <row r="267" spans="13:14">
      <c r="M267">
        <v>267</v>
      </c>
      <c r="N267">
        <f t="shared" ca="1" si="4"/>
        <v>0.76744075680228785</v>
      </c>
    </row>
    <row r="268" spans="13:14">
      <c r="M268">
        <v>268</v>
      </c>
      <c r="N268">
        <f t="shared" ca="1" si="4"/>
        <v>0.95441532817244523</v>
      </c>
    </row>
    <row r="269" spans="13:14">
      <c r="M269">
        <v>269</v>
      </c>
      <c r="N269">
        <f t="shared" ca="1" si="4"/>
        <v>0.73025339624640706</v>
      </c>
    </row>
    <row r="270" spans="13:14">
      <c r="M270">
        <v>270</v>
      </c>
      <c r="N270">
        <f t="shared" ca="1" si="4"/>
        <v>0.25358239789677683</v>
      </c>
    </row>
    <row r="271" spans="13:14">
      <c r="M271">
        <v>271</v>
      </c>
      <c r="N271">
        <f t="shared" ca="1" si="4"/>
        <v>0.8516563080108619</v>
      </c>
    </row>
    <row r="272" spans="13:14">
      <c r="M272">
        <v>272</v>
      </c>
      <c r="N272">
        <f t="shared" ca="1" si="4"/>
        <v>2.2842102575501677E-2</v>
      </c>
    </row>
    <row r="273" spans="13:14">
      <c r="M273">
        <v>273</v>
      </c>
      <c r="N273">
        <f t="shared" ca="1" si="4"/>
        <v>0.19827765680704124</v>
      </c>
    </row>
    <row r="274" spans="13:14">
      <c r="M274">
        <v>274</v>
      </c>
      <c r="N274">
        <f t="shared" ca="1" si="4"/>
        <v>0.28111085882158093</v>
      </c>
    </row>
    <row r="275" spans="13:14">
      <c r="M275">
        <v>275</v>
      </c>
      <c r="N275">
        <f t="shared" ca="1" si="4"/>
        <v>0.73513832753028585</v>
      </c>
    </row>
    <row r="276" spans="13:14">
      <c r="M276">
        <v>276</v>
      </c>
      <c r="N276">
        <f t="shared" ca="1" si="4"/>
        <v>0.60709377796230957</v>
      </c>
    </row>
    <row r="277" spans="13:14">
      <c r="M277">
        <v>277</v>
      </c>
      <c r="N277">
        <f t="shared" ca="1" si="4"/>
        <v>0.29532427050284937</v>
      </c>
    </row>
    <row r="278" spans="13:14">
      <c r="M278">
        <v>278</v>
      </c>
      <c r="N278">
        <f t="shared" ca="1" si="4"/>
        <v>0.31044499688503358</v>
      </c>
    </row>
    <row r="279" spans="13:14">
      <c r="M279">
        <v>279</v>
      </c>
      <c r="N279">
        <f t="shared" ca="1" si="4"/>
        <v>0.32291226552741126</v>
      </c>
    </row>
    <row r="280" spans="13:14">
      <c r="M280">
        <v>280</v>
      </c>
      <c r="N280">
        <f t="shared" ca="1" si="4"/>
        <v>0.66056699847086997</v>
      </c>
    </row>
    <row r="281" spans="13:14">
      <c r="M281">
        <v>281</v>
      </c>
      <c r="N281">
        <f t="shared" ca="1" si="4"/>
        <v>5.3553601261706163E-2</v>
      </c>
    </row>
    <row r="282" spans="13:14">
      <c r="M282">
        <v>282</v>
      </c>
      <c r="N282">
        <f t="shared" ca="1" si="4"/>
        <v>0.31000774520067953</v>
      </c>
    </row>
    <row r="283" spans="13:14">
      <c r="M283">
        <v>283</v>
      </c>
      <c r="N283">
        <f t="shared" ca="1" si="4"/>
        <v>0.97372536794857734</v>
      </c>
    </row>
    <row r="284" spans="13:14">
      <c r="M284">
        <v>284</v>
      </c>
      <c r="N284">
        <f t="shared" ca="1" si="4"/>
        <v>0.43617131898249117</v>
      </c>
    </row>
    <row r="285" spans="13:14">
      <c r="M285">
        <v>285</v>
      </c>
      <c r="N285">
        <f t="shared" ca="1" si="4"/>
        <v>0.70107943956091145</v>
      </c>
    </row>
    <row r="286" spans="13:14">
      <c r="M286">
        <v>286</v>
      </c>
      <c r="N286">
        <f t="shared" ca="1" si="4"/>
        <v>0.57303687716296281</v>
      </c>
    </row>
    <row r="287" spans="13:14">
      <c r="M287">
        <v>287</v>
      </c>
      <c r="N287">
        <f t="shared" ca="1" si="4"/>
        <v>0.17899776281889679</v>
      </c>
    </row>
    <row r="288" spans="13:14">
      <c r="M288">
        <v>288</v>
      </c>
      <c r="N288">
        <f t="shared" ca="1" si="4"/>
        <v>0.38351114449899715</v>
      </c>
    </row>
    <row r="289" spans="13:14">
      <c r="M289">
        <v>289</v>
      </c>
      <c r="N289">
        <f t="shared" ca="1" si="4"/>
        <v>3.2430117811382608E-2</v>
      </c>
    </row>
    <row r="290" spans="13:14">
      <c r="M290">
        <v>290</v>
      </c>
      <c r="N290">
        <f t="shared" ca="1" si="4"/>
        <v>0.94556512352990829</v>
      </c>
    </row>
    <row r="291" spans="13:14">
      <c r="M291">
        <v>291</v>
      </c>
      <c r="N291">
        <f t="shared" ca="1" si="4"/>
        <v>9.5964675436301716E-2</v>
      </c>
    </row>
    <row r="292" spans="13:14">
      <c r="M292">
        <v>292</v>
      </c>
      <c r="N292">
        <f t="shared" ca="1" si="4"/>
        <v>0.17166932226726228</v>
      </c>
    </row>
    <row r="293" spans="13:14">
      <c r="M293">
        <v>293</v>
      </c>
      <c r="N293">
        <f t="shared" ca="1" si="4"/>
        <v>0.75883437291109379</v>
      </c>
    </row>
    <row r="294" spans="13:14">
      <c r="M294">
        <v>294</v>
      </c>
      <c r="N294">
        <f t="shared" ca="1" si="4"/>
        <v>0.44284794481699774</v>
      </c>
    </row>
    <row r="295" spans="13:14">
      <c r="M295">
        <v>295</v>
      </c>
      <c r="N295">
        <f t="shared" ca="1" si="4"/>
        <v>0.79703882521394509</v>
      </c>
    </row>
    <row r="296" spans="13:14">
      <c r="M296">
        <v>296</v>
      </c>
      <c r="N296">
        <f t="shared" ca="1" si="4"/>
        <v>0.75351671647629637</v>
      </c>
    </row>
    <row r="297" spans="13:14">
      <c r="M297">
        <v>297</v>
      </c>
      <c r="N297">
        <f t="shared" ca="1" si="4"/>
        <v>0.56594750947169459</v>
      </c>
    </row>
    <row r="298" spans="13:14">
      <c r="M298">
        <v>298</v>
      </c>
      <c r="N298">
        <f t="shared" ca="1" si="4"/>
        <v>0.70461735483480137</v>
      </c>
    </row>
    <row r="299" spans="13:14">
      <c r="M299">
        <v>299</v>
      </c>
      <c r="N299">
        <f t="shared" ca="1" si="4"/>
        <v>0.29159157490141219</v>
      </c>
    </row>
    <row r="300" spans="13:14">
      <c r="M300">
        <v>300</v>
      </c>
      <c r="N300">
        <f t="shared" ca="1" si="4"/>
        <v>0.3211920529930703</v>
      </c>
    </row>
    <row r="301" spans="13:14">
      <c r="M301">
        <v>301</v>
      </c>
      <c r="N301">
        <f t="shared" ca="1" si="4"/>
        <v>0.17249843398157605</v>
      </c>
    </row>
    <row r="302" spans="13:14">
      <c r="M302">
        <v>302</v>
      </c>
      <c r="N302">
        <f t="shared" ca="1" si="4"/>
        <v>0.12385714845351536</v>
      </c>
    </row>
    <row r="303" spans="13:14">
      <c r="M303">
        <v>303</v>
      </c>
      <c r="N303">
        <f t="shared" ca="1" si="4"/>
        <v>0.41788380815728243</v>
      </c>
    </row>
    <row r="304" spans="13:14">
      <c r="M304">
        <v>304</v>
      </c>
      <c r="N304">
        <f t="shared" ca="1" si="4"/>
        <v>0.75404883781045506</v>
      </c>
    </row>
    <row r="305" spans="13:14">
      <c r="M305">
        <v>305</v>
      </c>
      <c r="N305">
        <f t="shared" ca="1" si="4"/>
        <v>0.51214154563193581</v>
      </c>
    </row>
    <row r="306" spans="13:14">
      <c r="M306">
        <v>306</v>
      </c>
      <c r="N306">
        <f t="shared" ca="1" si="4"/>
        <v>0.13633378203429647</v>
      </c>
    </row>
    <row r="307" spans="13:14">
      <c r="M307">
        <v>307</v>
      </c>
      <c r="N307">
        <f t="shared" ca="1" si="4"/>
        <v>0.50372789321532263</v>
      </c>
    </row>
    <row r="308" spans="13:14">
      <c r="M308">
        <v>308</v>
      </c>
      <c r="N308">
        <f t="shared" ca="1" si="4"/>
        <v>0.73208906521989725</v>
      </c>
    </row>
    <row r="309" spans="13:14">
      <c r="M309">
        <v>309</v>
      </c>
      <c r="N309">
        <f t="shared" ca="1" si="4"/>
        <v>0.87507022176958071</v>
      </c>
    </row>
    <row r="310" spans="13:14">
      <c r="M310">
        <v>310</v>
      </c>
      <c r="N310">
        <f t="shared" ca="1" si="4"/>
        <v>0.33326731389865238</v>
      </c>
    </row>
    <row r="311" spans="13:14">
      <c r="M311">
        <v>311</v>
      </c>
      <c r="N311">
        <f t="shared" ca="1" si="4"/>
        <v>0.89763381023863964</v>
      </c>
    </row>
    <row r="312" spans="13:14">
      <c r="M312">
        <v>312</v>
      </c>
      <c r="N312">
        <f t="shared" ca="1" si="4"/>
        <v>0.58625462093645186</v>
      </c>
    </row>
    <row r="313" spans="13:14">
      <c r="M313">
        <v>313</v>
      </c>
      <c r="N313">
        <f t="shared" ca="1" si="4"/>
        <v>0.6346261576861425</v>
      </c>
    </row>
    <row r="314" spans="13:14">
      <c r="M314">
        <v>314</v>
      </c>
      <c r="N314">
        <f t="shared" ca="1" si="4"/>
        <v>0.93265246110321764</v>
      </c>
    </row>
    <row r="315" spans="13:14">
      <c r="M315">
        <v>315</v>
      </c>
      <c r="N315">
        <f t="shared" ca="1" si="4"/>
        <v>0.41700179319450204</v>
      </c>
    </row>
    <row r="316" spans="13:14">
      <c r="M316">
        <v>316</v>
      </c>
      <c r="N316">
        <f t="shared" ca="1" si="4"/>
        <v>0.51461711101424212</v>
      </c>
    </row>
    <row r="317" spans="13:14">
      <c r="M317">
        <v>317</v>
      </c>
      <c r="N317">
        <f t="shared" ca="1" si="4"/>
        <v>0.83213916032166502</v>
      </c>
    </row>
    <row r="318" spans="13:14">
      <c r="M318">
        <v>318</v>
      </c>
      <c r="N318">
        <f t="shared" ca="1" si="4"/>
        <v>4.8745426500121258E-2</v>
      </c>
    </row>
    <row r="319" spans="13:14">
      <c r="M319">
        <v>319</v>
      </c>
      <c r="N319">
        <f t="shared" ca="1" si="4"/>
        <v>0.45498584502468176</v>
      </c>
    </row>
    <row r="320" spans="13:14">
      <c r="M320">
        <v>320</v>
      </c>
      <c r="N320">
        <f t="shared" ca="1" si="4"/>
        <v>0.40599896712031613</v>
      </c>
    </row>
    <row r="321" spans="13:14">
      <c r="M321">
        <v>321</v>
      </c>
      <c r="N321">
        <f t="shared" ca="1" si="4"/>
        <v>0.283133729283777</v>
      </c>
    </row>
    <row r="322" spans="13:14">
      <c r="M322">
        <v>322</v>
      </c>
      <c r="N322">
        <f t="shared" ref="N322:N385" ca="1" si="5">RAND()</f>
        <v>0.83698165065098995</v>
      </c>
    </row>
    <row r="323" spans="13:14">
      <c r="M323">
        <v>323</v>
      </c>
      <c r="N323">
        <f t="shared" ca="1" si="5"/>
        <v>0.91859658421905088</v>
      </c>
    </row>
    <row r="324" spans="13:14">
      <c r="M324">
        <v>324</v>
      </c>
      <c r="N324">
        <f t="shared" ca="1" si="5"/>
        <v>0.3664038276967041</v>
      </c>
    </row>
    <row r="325" spans="13:14">
      <c r="M325">
        <v>325</v>
      </c>
      <c r="N325">
        <f t="shared" ca="1" si="5"/>
        <v>0.6312180618241845</v>
      </c>
    </row>
    <row r="326" spans="13:14">
      <c r="M326">
        <v>326</v>
      </c>
      <c r="N326">
        <f t="shared" ca="1" si="5"/>
        <v>0.94160782851117109</v>
      </c>
    </row>
    <row r="327" spans="13:14">
      <c r="M327">
        <v>327</v>
      </c>
      <c r="N327">
        <f t="shared" ca="1" si="5"/>
        <v>0.11789933094060134</v>
      </c>
    </row>
    <row r="328" spans="13:14">
      <c r="M328">
        <v>328</v>
      </c>
      <c r="N328">
        <f t="shared" ca="1" si="5"/>
        <v>0.48438318882275588</v>
      </c>
    </row>
    <row r="329" spans="13:14">
      <c r="M329">
        <v>329</v>
      </c>
      <c r="N329">
        <f t="shared" ca="1" si="5"/>
        <v>0.11571292211122985</v>
      </c>
    </row>
    <row r="330" spans="13:14">
      <c r="M330">
        <v>330</v>
      </c>
      <c r="N330">
        <f t="shared" ca="1" si="5"/>
        <v>0.68567108526757448</v>
      </c>
    </row>
    <row r="331" spans="13:14">
      <c r="M331">
        <v>331</v>
      </c>
      <c r="N331">
        <f t="shared" ca="1" si="5"/>
        <v>0.45319767322540416</v>
      </c>
    </row>
    <row r="332" spans="13:14">
      <c r="M332">
        <v>332</v>
      </c>
      <c r="N332">
        <f t="shared" ca="1" si="5"/>
        <v>9.1715751402352108E-2</v>
      </c>
    </row>
    <row r="333" spans="13:14">
      <c r="M333">
        <v>333</v>
      </c>
      <c r="N333">
        <f t="shared" ca="1" si="5"/>
        <v>0.8246139581357268</v>
      </c>
    </row>
    <row r="334" spans="13:14">
      <c r="M334">
        <v>334</v>
      </c>
      <c r="N334">
        <f t="shared" ca="1" si="5"/>
        <v>0.29817285154967199</v>
      </c>
    </row>
    <row r="335" spans="13:14">
      <c r="M335">
        <v>335</v>
      </c>
      <c r="N335">
        <f t="shared" ca="1" si="5"/>
        <v>7.3773698911145935E-2</v>
      </c>
    </row>
    <row r="336" spans="13:14">
      <c r="M336">
        <v>336</v>
      </c>
      <c r="N336">
        <f t="shared" ca="1" si="5"/>
        <v>0.96075462334311013</v>
      </c>
    </row>
    <row r="337" spans="13:14">
      <c r="M337">
        <v>337</v>
      </c>
      <c r="N337">
        <f t="shared" ca="1" si="5"/>
        <v>0.77900433300041882</v>
      </c>
    </row>
    <row r="338" spans="13:14">
      <c r="M338">
        <v>338</v>
      </c>
      <c r="N338">
        <f t="shared" ca="1" si="5"/>
        <v>0.5299918381846469</v>
      </c>
    </row>
    <row r="339" spans="13:14">
      <c r="M339">
        <v>339</v>
      </c>
      <c r="N339">
        <f t="shared" ca="1" si="5"/>
        <v>0.47859828854450814</v>
      </c>
    </row>
    <row r="340" spans="13:14">
      <c r="M340">
        <v>340</v>
      </c>
      <c r="N340">
        <f t="shared" ca="1" si="5"/>
        <v>0.75353736850204389</v>
      </c>
    </row>
    <row r="341" spans="13:14">
      <c r="M341">
        <v>341</v>
      </c>
      <c r="N341">
        <f t="shared" ca="1" si="5"/>
        <v>0.20618050051589076</v>
      </c>
    </row>
    <row r="342" spans="13:14">
      <c r="M342">
        <v>342</v>
      </c>
      <c r="N342">
        <f t="shared" ca="1" si="5"/>
        <v>0.76823055721090228</v>
      </c>
    </row>
    <row r="343" spans="13:14">
      <c r="M343">
        <v>343</v>
      </c>
      <c r="N343">
        <f t="shared" ca="1" si="5"/>
        <v>2.1557300542855984E-2</v>
      </c>
    </row>
    <row r="344" spans="13:14">
      <c r="M344">
        <v>344</v>
      </c>
      <c r="N344">
        <f t="shared" ca="1" si="5"/>
        <v>0.76671387254293877</v>
      </c>
    </row>
    <row r="345" spans="13:14">
      <c r="M345">
        <v>345</v>
      </c>
      <c r="N345">
        <f t="shared" ca="1" si="5"/>
        <v>0.88977102520498352</v>
      </c>
    </row>
    <row r="346" spans="13:14">
      <c r="M346">
        <v>346</v>
      </c>
      <c r="N346">
        <f t="shared" ca="1" si="5"/>
        <v>0.2026265081061025</v>
      </c>
    </row>
    <row r="347" spans="13:14">
      <c r="M347">
        <v>347</v>
      </c>
      <c r="N347">
        <f t="shared" ca="1" si="5"/>
        <v>7.1115711524393888E-2</v>
      </c>
    </row>
    <row r="348" spans="13:14">
      <c r="M348">
        <v>348</v>
      </c>
      <c r="N348">
        <f t="shared" ca="1" si="5"/>
        <v>0.17747131397852689</v>
      </c>
    </row>
    <row r="349" spans="13:14">
      <c r="M349">
        <v>349</v>
      </c>
      <c r="N349">
        <f t="shared" ca="1" si="5"/>
        <v>0.58538859626489437</v>
      </c>
    </row>
    <row r="350" spans="13:14">
      <c r="M350">
        <v>350</v>
      </c>
      <c r="N350">
        <f t="shared" ca="1" si="5"/>
        <v>0.13537169291998841</v>
      </c>
    </row>
    <row r="351" spans="13:14">
      <c r="M351">
        <v>351</v>
      </c>
      <c r="N351">
        <f t="shared" ca="1" si="5"/>
        <v>0.28951729670485804</v>
      </c>
    </row>
    <row r="352" spans="13:14">
      <c r="M352">
        <v>352</v>
      </c>
      <c r="N352">
        <f t="shared" ca="1" si="5"/>
        <v>8.1566188645833648E-2</v>
      </c>
    </row>
    <row r="353" spans="13:14">
      <c r="M353">
        <v>353</v>
      </c>
      <c r="N353">
        <f t="shared" ca="1" si="5"/>
        <v>0.75668653351456872</v>
      </c>
    </row>
    <row r="354" spans="13:14">
      <c r="M354">
        <v>354</v>
      </c>
      <c r="N354">
        <f t="shared" ca="1" si="5"/>
        <v>0.23550293692320623</v>
      </c>
    </row>
    <row r="355" spans="13:14">
      <c r="M355">
        <v>355</v>
      </c>
      <c r="N355">
        <f t="shared" ca="1" si="5"/>
        <v>0.79203144317555374</v>
      </c>
    </row>
    <row r="356" spans="13:14">
      <c r="M356">
        <v>356</v>
      </c>
      <c r="N356">
        <f t="shared" ca="1" si="5"/>
        <v>0.68818464283923486</v>
      </c>
    </row>
    <row r="357" spans="13:14">
      <c r="M357">
        <v>357</v>
      </c>
      <c r="N357">
        <f t="shared" ca="1" si="5"/>
        <v>0.25738090434375094</v>
      </c>
    </row>
    <row r="358" spans="13:14">
      <c r="M358">
        <v>358</v>
      </c>
      <c r="N358">
        <f t="shared" ca="1" si="5"/>
        <v>0.65819809598585266</v>
      </c>
    </row>
    <row r="359" spans="13:14">
      <c r="M359">
        <v>359</v>
      </c>
      <c r="N359">
        <f t="shared" ca="1" si="5"/>
        <v>0.74693501117956851</v>
      </c>
    </row>
    <row r="360" spans="13:14">
      <c r="M360">
        <v>360</v>
      </c>
      <c r="N360">
        <f t="shared" ca="1" si="5"/>
        <v>0.33386178746290884</v>
      </c>
    </row>
    <row r="361" spans="13:14">
      <c r="M361">
        <v>361</v>
      </c>
      <c r="N361">
        <f t="shared" ca="1" si="5"/>
        <v>0.64570830023803927</v>
      </c>
    </row>
    <row r="362" spans="13:14">
      <c r="M362">
        <v>362</v>
      </c>
      <c r="N362">
        <f t="shared" ca="1" si="5"/>
        <v>3.0428748688043683E-2</v>
      </c>
    </row>
    <row r="363" spans="13:14">
      <c r="M363">
        <v>363</v>
      </c>
      <c r="N363">
        <f t="shared" ca="1" si="5"/>
        <v>0.70135473209927501</v>
      </c>
    </row>
    <row r="364" spans="13:14">
      <c r="M364">
        <v>364</v>
      </c>
      <c r="N364">
        <f t="shared" ca="1" si="5"/>
        <v>0.76614963595306929</v>
      </c>
    </row>
    <row r="365" spans="13:14">
      <c r="M365">
        <v>365</v>
      </c>
      <c r="N365">
        <f t="shared" ca="1" si="5"/>
        <v>0.92054394921759908</v>
      </c>
    </row>
    <row r="366" spans="13:14">
      <c r="M366">
        <v>366</v>
      </c>
      <c r="N366">
        <f t="shared" ca="1" si="5"/>
        <v>1.9922606982818447E-2</v>
      </c>
    </row>
    <row r="367" spans="13:14">
      <c r="M367">
        <v>367</v>
      </c>
      <c r="N367">
        <f t="shared" ca="1" si="5"/>
        <v>0.78353402294052632</v>
      </c>
    </row>
    <row r="368" spans="13:14">
      <c r="M368">
        <v>368</v>
      </c>
      <c r="N368">
        <f t="shared" ca="1" si="5"/>
        <v>0.8127924273236744</v>
      </c>
    </row>
    <row r="369" spans="13:14">
      <c r="M369">
        <v>369</v>
      </c>
      <c r="N369">
        <f t="shared" ca="1" si="5"/>
        <v>0.69628294639081112</v>
      </c>
    </row>
    <row r="370" spans="13:14">
      <c r="M370">
        <v>370</v>
      </c>
      <c r="N370">
        <f t="shared" ca="1" si="5"/>
        <v>0.42138914575112096</v>
      </c>
    </row>
    <row r="371" spans="13:14">
      <c r="M371">
        <v>371</v>
      </c>
      <c r="N371">
        <f t="shared" ca="1" si="5"/>
        <v>0.52904702040047891</v>
      </c>
    </row>
    <row r="372" spans="13:14">
      <c r="M372">
        <v>372</v>
      </c>
      <c r="N372">
        <f t="shared" ca="1" si="5"/>
        <v>0.52018631512984914</v>
      </c>
    </row>
    <row r="373" spans="13:14">
      <c r="M373">
        <v>373</v>
      </c>
      <c r="N373">
        <f t="shared" ca="1" si="5"/>
        <v>6.9749808216236886E-2</v>
      </c>
    </row>
    <row r="374" spans="13:14">
      <c r="M374">
        <v>374</v>
      </c>
      <c r="N374">
        <f t="shared" ca="1" si="5"/>
        <v>0.96682126569854465</v>
      </c>
    </row>
    <row r="375" spans="13:14">
      <c r="M375">
        <v>375</v>
      </c>
      <c r="N375">
        <f t="shared" ca="1" si="5"/>
        <v>0.50994480563776379</v>
      </c>
    </row>
    <row r="376" spans="13:14">
      <c r="M376">
        <v>376</v>
      </c>
      <c r="N376">
        <f t="shared" ca="1" si="5"/>
        <v>0.55440826942681554</v>
      </c>
    </row>
    <row r="377" spans="13:14">
      <c r="M377">
        <v>377</v>
      </c>
      <c r="N377">
        <f t="shared" ca="1" si="5"/>
        <v>0.35839206985299565</v>
      </c>
    </row>
    <row r="378" spans="13:14">
      <c r="M378">
        <v>378</v>
      </c>
      <c r="N378">
        <f t="shared" ca="1" si="5"/>
        <v>0.99751661908803002</v>
      </c>
    </row>
    <row r="379" spans="13:14">
      <c r="M379">
        <v>379</v>
      </c>
      <c r="N379">
        <f t="shared" ca="1" si="5"/>
        <v>0.2880242869016254</v>
      </c>
    </row>
    <row r="380" spans="13:14">
      <c r="M380">
        <v>380</v>
      </c>
      <c r="N380">
        <f t="shared" ca="1" si="5"/>
        <v>2.2847208239631378E-2</v>
      </c>
    </row>
    <row r="381" spans="13:14">
      <c r="M381">
        <v>381</v>
      </c>
      <c r="N381">
        <f t="shared" ca="1" si="5"/>
        <v>0.11151526999101513</v>
      </c>
    </row>
    <row r="382" spans="13:14">
      <c r="M382">
        <v>382</v>
      </c>
      <c r="N382">
        <f t="shared" ca="1" si="5"/>
        <v>0.69738780948904466</v>
      </c>
    </row>
    <row r="383" spans="13:14">
      <c r="M383">
        <v>383</v>
      </c>
      <c r="N383">
        <f t="shared" ca="1" si="5"/>
        <v>2.8448289016457462E-2</v>
      </c>
    </row>
    <row r="384" spans="13:14">
      <c r="M384">
        <v>384</v>
      </c>
      <c r="N384">
        <f t="shared" ca="1" si="5"/>
        <v>0.59130124465389677</v>
      </c>
    </row>
    <row r="385" spans="13:14">
      <c r="M385">
        <v>385</v>
      </c>
      <c r="N385">
        <f t="shared" ca="1" si="5"/>
        <v>0.22655993274500941</v>
      </c>
    </row>
    <row r="386" spans="13:14">
      <c r="M386">
        <v>386</v>
      </c>
      <c r="N386">
        <f t="shared" ref="N386:N449" ca="1" si="6">RAND()</f>
        <v>0.88154370290295869</v>
      </c>
    </row>
    <row r="387" spans="13:14">
      <c r="M387">
        <v>387</v>
      </c>
      <c r="N387">
        <f t="shared" ca="1" si="6"/>
        <v>0.80692580536020309</v>
      </c>
    </row>
    <row r="388" spans="13:14">
      <c r="M388">
        <v>388</v>
      </c>
      <c r="N388">
        <f t="shared" ca="1" si="6"/>
        <v>0.6622431559767783</v>
      </c>
    </row>
    <row r="389" spans="13:14">
      <c r="M389">
        <v>389</v>
      </c>
      <c r="N389">
        <f t="shared" ca="1" si="6"/>
        <v>0.96896080537131035</v>
      </c>
    </row>
    <row r="390" spans="13:14">
      <c r="M390">
        <v>390</v>
      </c>
      <c r="N390">
        <f t="shared" ca="1" si="6"/>
        <v>0.46634548479038052</v>
      </c>
    </row>
    <row r="391" spans="13:14">
      <c r="M391">
        <v>391</v>
      </c>
      <c r="N391">
        <f t="shared" ca="1" si="6"/>
        <v>0.49102332447020647</v>
      </c>
    </row>
    <row r="392" spans="13:14">
      <c r="M392">
        <v>392</v>
      </c>
      <c r="N392">
        <f t="shared" ca="1" si="6"/>
        <v>0.19476418782188043</v>
      </c>
    </row>
    <row r="393" spans="13:14">
      <c r="M393">
        <v>393</v>
      </c>
      <c r="N393">
        <f t="shared" ca="1" si="6"/>
        <v>0.39302769809879412</v>
      </c>
    </row>
    <row r="394" spans="13:14">
      <c r="M394">
        <v>394</v>
      </c>
      <c r="N394">
        <f t="shared" ca="1" si="6"/>
        <v>0.26378133055551367</v>
      </c>
    </row>
    <row r="395" spans="13:14">
      <c r="M395">
        <v>395</v>
      </c>
      <c r="N395">
        <f t="shared" ca="1" si="6"/>
        <v>0.15724974923701041</v>
      </c>
    </row>
    <row r="396" spans="13:14">
      <c r="M396">
        <v>396</v>
      </c>
      <c r="N396">
        <f t="shared" ca="1" si="6"/>
        <v>0.79054025229249891</v>
      </c>
    </row>
    <row r="397" spans="13:14">
      <c r="M397">
        <v>397</v>
      </c>
      <c r="N397">
        <f t="shared" ca="1" si="6"/>
        <v>0.26151935061724707</v>
      </c>
    </row>
    <row r="398" spans="13:14">
      <c r="M398">
        <v>398</v>
      </c>
      <c r="N398">
        <f t="shared" ca="1" si="6"/>
        <v>0.17402609065345764</v>
      </c>
    </row>
    <row r="399" spans="13:14">
      <c r="M399">
        <v>399</v>
      </c>
      <c r="N399">
        <f t="shared" ca="1" si="6"/>
        <v>0.9860363545582862</v>
      </c>
    </row>
    <row r="400" spans="13:14">
      <c r="M400">
        <v>400</v>
      </c>
      <c r="N400">
        <f t="shared" ca="1" si="6"/>
        <v>0.95393861451423612</v>
      </c>
    </row>
    <row r="401" spans="13:14">
      <c r="M401">
        <v>401</v>
      </c>
      <c r="N401">
        <f t="shared" ca="1" si="6"/>
        <v>0.96050554981360503</v>
      </c>
    </row>
    <row r="402" spans="13:14">
      <c r="M402">
        <v>402</v>
      </c>
      <c r="N402">
        <f t="shared" ca="1" si="6"/>
        <v>0.6790009243108921</v>
      </c>
    </row>
    <row r="403" spans="13:14">
      <c r="M403">
        <v>403</v>
      </c>
      <c r="N403">
        <f t="shared" ca="1" si="6"/>
        <v>1.0795796352232045E-2</v>
      </c>
    </row>
    <row r="404" spans="13:14">
      <c r="M404">
        <v>404</v>
      </c>
      <c r="N404">
        <f t="shared" ca="1" si="6"/>
        <v>0.86997545841491153</v>
      </c>
    </row>
    <row r="405" spans="13:14">
      <c r="M405">
        <v>405</v>
      </c>
      <c r="N405">
        <f t="shared" ca="1" si="6"/>
        <v>8.3196758903354429E-2</v>
      </c>
    </row>
    <row r="406" spans="13:14">
      <c r="M406">
        <v>406</v>
      </c>
      <c r="N406">
        <f t="shared" ca="1" si="6"/>
        <v>0.25792647125421464</v>
      </c>
    </row>
    <row r="407" spans="13:14">
      <c r="M407">
        <v>407</v>
      </c>
      <c r="N407">
        <f t="shared" ca="1" si="6"/>
        <v>0.83569733001642388</v>
      </c>
    </row>
    <row r="408" spans="13:14">
      <c r="M408">
        <v>408</v>
      </c>
      <c r="N408">
        <f t="shared" ca="1" si="6"/>
        <v>0.61329894394252804</v>
      </c>
    </row>
    <row r="409" spans="13:14">
      <c r="M409">
        <v>409</v>
      </c>
      <c r="N409">
        <f t="shared" ca="1" si="6"/>
        <v>0.93806781512070181</v>
      </c>
    </row>
    <row r="410" spans="13:14">
      <c r="M410">
        <v>410</v>
      </c>
      <c r="N410">
        <f t="shared" ca="1" si="6"/>
        <v>0.13415528876580129</v>
      </c>
    </row>
    <row r="411" spans="13:14">
      <c r="M411">
        <v>411</v>
      </c>
      <c r="N411">
        <f t="shared" ca="1" si="6"/>
        <v>0.56550311496703798</v>
      </c>
    </row>
    <row r="412" spans="13:14">
      <c r="M412">
        <v>412</v>
      </c>
      <c r="N412">
        <f t="shared" ca="1" si="6"/>
        <v>3.9461930280215718E-4</v>
      </c>
    </row>
    <row r="413" spans="13:14">
      <c r="M413">
        <v>413</v>
      </c>
      <c r="N413">
        <f t="shared" ca="1" si="6"/>
        <v>0.43114601950772924</v>
      </c>
    </row>
    <row r="414" spans="13:14">
      <c r="M414">
        <v>414</v>
      </c>
      <c r="N414">
        <f t="shared" ca="1" si="6"/>
        <v>0.99745624834710966</v>
      </c>
    </row>
    <row r="415" spans="13:14">
      <c r="M415">
        <v>415</v>
      </c>
      <c r="N415">
        <f t="shared" ca="1" si="6"/>
        <v>0.15398252298428217</v>
      </c>
    </row>
    <row r="416" spans="13:14">
      <c r="M416">
        <v>416</v>
      </c>
      <c r="N416">
        <f t="shared" ca="1" si="6"/>
        <v>0.69495433107522775</v>
      </c>
    </row>
    <row r="417" spans="13:14">
      <c r="M417">
        <v>417</v>
      </c>
      <c r="N417">
        <f t="shared" ca="1" si="6"/>
        <v>0.46212806201633083</v>
      </c>
    </row>
    <row r="418" spans="13:14">
      <c r="M418">
        <v>418</v>
      </c>
      <c r="N418">
        <f t="shared" ca="1" si="6"/>
        <v>0.57716056514677838</v>
      </c>
    </row>
    <row r="419" spans="13:14">
      <c r="M419">
        <v>419</v>
      </c>
      <c r="N419">
        <f t="shared" ca="1" si="6"/>
        <v>0.88392995538944952</v>
      </c>
    </row>
    <row r="420" spans="13:14">
      <c r="M420">
        <v>420</v>
      </c>
      <c r="N420">
        <f t="shared" ca="1" si="6"/>
        <v>0.75693325679860402</v>
      </c>
    </row>
    <row r="421" spans="13:14">
      <c r="M421">
        <v>421</v>
      </c>
      <c r="N421">
        <f t="shared" ca="1" si="6"/>
        <v>0.16296143224772464</v>
      </c>
    </row>
    <row r="422" spans="13:14">
      <c r="M422">
        <v>422</v>
      </c>
      <c r="N422">
        <f t="shared" ca="1" si="6"/>
        <v>0.73455182740332337</v>
      </c>
    </row>
    <row r="423" spans="13:14">
      <c r="M423">
        <v>423</v>
      </c>
      <c r="N423">
        <f t="shared" ca="1" si="6"/>
        <v>0.80424530743267697</v>
      </c>
    </row>
    <row r="424" spans="13:14">
      <c r="M424">
        <v>424</v>
      </c>
      <c r="N424">
        <f t="shared" ca="1" si="6"/>
        <v>0.5373742046754213</v>
      </c>
    </row>
    <row r="425" spans="13:14">
      <c r="M425">
        <v>425</v>
      </c>
      <c r="N425">
        <f t="shared" ca="1" si="6"/>
        <v>0.28461415786200384</v>
      </c>
    </row>
    <row r="426" spans="13:14">
      <c r="M426">
        <v>426</v>
      </c>
      <c r="N426">
        <f t="shared" ca="1" si="6"/>
        <v>0.90438461805855663</v>
      </c>
    </row>
    <row r="427" spans="13:14">
      <c r="M427">
        <v>427</v>
      </c>
      <c r="N427">
        <f t="shared" ca="1" si="6"/>
        <v>0.83615250451228729</v>
      </c>
    </row>
    <row r="428" spans="13:14">
      <c r="M428">
        <v>428</v>
      </c>
      <c r="N428">
        <f t="shared" ca="1" si="6"/>
        <v>0.10450476688007981</v>
      </c>
    </row>
    <row r="429" spans="13:14">
      <c r="M429">
        <v>429</v>
      </c>
      <c r="N429">
        <f t="shared" ca="1" si="6"/>
        <v>0.12113662704639694</v>
      </c>
    </row>
    <row r="430" spans="13:14">
      <c r="M430">
        <v>430</v>
      </c>
      <c r="N430">
        <f t="shared" ca="1" si="6"/>
        <v>0.69255769241440834</v>
      </c>
    </row>
    <row r="431" spans="13:14">
      <c r="M431">
        <v>431</v>
      </c>
      <c r="N431">
        <f t="shared" ca="1" si="6"/>
        <v>0.44925630121073912</v>
      </c>
    </row>
    <row r="432" spans="13:14">
      <c r="M432">
        <v>432</v>
      </c>
      <c r="N432">
        <f t="shared" ca="1" si="6"/>
        <v>0.17006682680156082</v>
      </c>
    </row>
    <row r="433" spans="13:14">
      <c r="M433">
        <v>433</v>
      </c>
      <c r="N433">
        <f t="shared" ca="1" si="6"/>
        <v>0.27865642282350755</v>
      </c>
    </row>
    <row r="434" spans="13:14">
      <c r="M434">
        <v>434</v>
      </c>
      <c r="N434">
        <f t="shared" ca="1" si="6"/>
        <v>0.43576192488446841</v>
      </c>
    </row>
    <row r="435" spans="13:14">
      <c r="M435">
        <v>435</v>
      </c>
      <c r="N435">
        <f t="shared" ca="1" si="6"/>
        <v>0.31263199804702091</v>
      </c>
    </row>
    <row r="436" spans="13:14">
      <c r="M436">
        <v>436</v>
      </c>
      <c r="N436">
        <f t="shared" ca="1" si="6"/>
        <v>0.63916203692925788</v>
      </c>
    </row>
    <row r="437" spans="13:14">
      <c r="M437">
        <v>437</v>
      </c>
      <c r="N437">
        <f t="shared" ca="1" si="6"/>
        <v>0.13173617185178177</v>
      </c>
    </row>
    <row r="438" spans="13:14">
      <c r="M438">
        <v>438</v>
      </c>
      <c r="N438">
        <f t="shared" ca="1" si="6"/>
        <v>0.46733742970752523</v>
      </c>
    </row>
    <row r="439" spans="13:14">
      <c r="M439">
        <v>439</v>
      </c>
      <c r="N439">
        <f t="shared" ca="1" si="6"/>
        <v>0.84530904014084673</v>
      </c>
    </row>
    <row r="440" spans="13:14">
      <c r="M440">
        <v>440</v>
      </c>
      <c r="N440">
        <f t="shared" ca="1" si="6"/>
        <v>0.57408308008016373</v>
      </c>
    </row>
    <row r="441" spans="13:14">
      <c r="M441">
        <v>441</v>
      </c>
      <c r="N441">
        <f t="shared" ca="1" si="6"/>
        <v>0.2064270783174571</v>
      </c>
    </row>
    <row r="442" spans="13:14">
      <c r="M442">
        <v>442</v>
      </c>
      <c r="N442">
        <f t="shared" ca="1" si="6"/>
        <v>0.30734911567148604</v>
      </c>
    </row>
    <row r="443" spans="13:14">
      <c r="M443">
        <v>443</v>
      </c>
      <c r="N443">
        <f t="shared" ca="1" si="6"/>
        <v>0.53190040397566407</v>
      </c>
    </row>
    <row r="444" spans="13:14">
      <c r="M444">
        <v>444</v>
      </c>
      <c r="N444">
        <f t="shared" ca="1" si="6"/>
        <v>0.68713101002871291</v>
      </c>
    </row>
    <row r="445" spans="13:14">
      <c r="M445">
        <v>445</v>
      </c>
      <c r="N445">
        <f t="shared" ca="1" si="6"/>
        <v>0.9649704189175905</v>
      </c>
    </row>
    <row r="446" spans="13:14">
      <c r="M446">
        <v>446</v>
      </c>
      <c r="N446">
        <f t="shared" ca="1" si="6"/>
        <v>0.88107417377186348</v>
      </c>
    </row>
    <row r="447" spans="13:14">
      <c r="M447">
        <v>447</v>
      </c>
      <c r="N447">
        <f t="shared" ca="1" si="6"/>
        <v>0.89731502682820974</v>
      </c>
    </row>
    <row r="448" spans="13:14">
      <c r="M448">
        <v>448</v>
      </c>
      <c r="N448">
        <f t="shared" ca="1" si="6"/>
        <v>0.16246640742757229</v>
      </c>
    </row>
    <row r="449" spans="13:14">
      <c r="M449">
        <v>449</v>
      </c>
      <c r="N449">
        <f t="shared" ca="1" si="6"/>
        <v>0.59123427143602569</v>
      </c>
    </row>
    <row r="450" spans="13:14">
      <c r="M450">
        <v>450</v>
      </c>
      <c r="N450">
        <f t="shared" ref="N450:N513" ca="1" si="7">RAND()</f>
        <v>7.5921178525626631E-2</v>
      </c>
    </row>
    <row r="451" spans="13:14">
      <c r="M451">
        <v>451</v>
      </c>
      <c r="N451">
        <f t="shared" ca="1" si="7"/>
        <v>0.50198588891552309</v>
      </c>
    </row>
    <row r="452" spans="13:14">
      <c r="M452">
        <v>452</v>
      </c>
      <c r="N452">
        <f t="shared" ca="1" si="7"/>
        <v>0.63903776630242137</v>
      </c>
    </row>
    <row r="453" spans="13:14">
      <c r="M453">
        <v>453</v>
      </c>
      <c r="N453">
        <f t="shared" ca="1" si="7"/>
        <v>0.37619200711763057</v>
      </c>
    </row>
    <row r="454" spans="13:14">
      <c r="M454">
        <v>454</v>
      </c>
      <c r="N454">
        <f t="shared" ca="1" si="7"/>
        <v>0.24967372308565094</v>
      </c>
    </row>
    <row r="455" spans="13:14">
      <c r="M455">
        <v>455</v>
      </c>
      <c r="N455">
        <f t="shared" ca="1" si="7"/>
        <v>0.82900293252176582</v>
      </c>
    </row>
    <row r="456" spans="13:14">
      <c r="M456">
        <v>456</v>
      </c>
      <c r="N456">
        <f t="shared" ca="1" si="7"/>
        <v>0.63765625761804801</v>
      </c>
    </row>
    <row r="457" spans="13:14">
      <c r="M457">
        <v>457</v>
      </c>
      <c r="N457">
        <f t="shared" ca="1" si="7"/>
        <v>0.77895841433090052</v>
      </c>
    </row>
    <row r="458" spans="13:14">
      <c r="M458">
        <v>458</v>
      </c>
      <c r="N458">
        <f t="shared" ca="1" si="7"/>
        <v>0.14881922947978254</v>
      </c>
    </row>
    <row r="459" spans="13:14">
      <c r="M459">
        <v>459</v>
      </c>
      <c r="N459">
        <f t="shared" ca="1" si="7"/>
        <v>6.3141038731628907E-2</v>
      </c>
    </row>
    <row r="460" spans="13:14">
      <c r="M460">
        <v>460</v>
      </c>
      <c r="N460">
        <f t="shared" ca="1" si="7"/>
        <v>1.6459269042718994E-2</v>
      </c>
    </row>
    <row r="461" spans="13:14">
      <c r="M461">
        <v>461</v>
      </c>
      <c r="N461">
        <f t="shared" ca="1" si="7"/>
        <v>0.87652114274259785</v>
      </c>
    </row>
    <row r="462" spans="13:14">
      <c r="M462">
        <v>462</v>
      </c>
      <c r="N462">
        <f t="shared" ca="1" si="7"/>
        <v>0.63744759388865546</v>
      </c>
    </row>
    <row r="463" spans="13:14">
      <c r="M463">
        <v>463</v>
      </c>
      <c r="N463">
        <f t="shared" ca="1" si="7"/>
        <v>0.56271968260196381</v>
      </c>
    </row>
    <row r="464" spans="13:14">
      <c r="M464">
        <v>464</v>
      </c>
      <c r="N464">
        <f t="shared" ca="1" si="7"/>
        <v>0.57584182041688536</v>
      </c>
    </row>
    <row r="465" spans="13:14">
      <c r="M465">
        <v>465</v>
      </c>
      <c r="N465">
        <f t="shared" ca="1" si="7"/>
        <v>0.56578717902244491</v>
      </c>
    </row>
    <row r="466" spans="13:14">
      <c r="M466">
        <v>466</v>
      </c>
      <c r="N466">
        <f t="shared" ca="1" si="7"/>
        <v>0.22720784818829554</v>
      </c>
    </row>
    <row r="467" spans="13:14">
      <c r="M467">
        <v>467</v>
      </c>
      <c r="N467">
        <f t="shared" ca="1" si="7"/>
        <v>0.80611968833782344</v>
      </c>
    </row>
    <row r="468" spans="13:14">
      <c r="M468">
        <v>468</v>
      </c>
      <c r="N468">
        <f t="shared" ca="1" si="7"/>
        <v>0.51653307002596693</v>
      </c>
    </row>
    <row r="469" spans="13:14">
      <c r="M469">
        <v>469</v>
      </c>
      <c r="N469">
        <f t="shared" ca="1" si="7"/>
        <v>0.56912784240554104</v>
      </c>
    </row>
    <row r="470" spans="13:14">
      <c r="M470">
        <v>470</v>
      </c>
      <c r="N470">
        <f t="shared" ca="1" si="7"/>
        <v>0.88518070870960974</v>
      </c>
    </row>
    <row r="471" spans="13:14">
      <c r="M471">
        <v>471</v>
      </c>
      <c r="N471">
        <f t="shared" ca="1" si="7"/>
        <v>0.1557379213119523</v>
      </c>
    </row>
    <row r="472" spans="13:14">
      <c r="M472">
        <v>472</v>
      </c>
      <c r="N472">
        <f t="shared" ca="1" si="7"/>
        <v>0.92494868891533288</v>
      </c>
    </row>
    <row r="473" spans="13:14">
      <c r="M473">
        <v>473</v>
      </c>
      <c r="N473">
        <f t="shared" ca="1" si="7"/>
        <v>0.27579983984218481</v>
      </c>
    </row>
    <row r="474" spans="13:14">
      <c r="M474">
        <v>474</v>
      </c>
      <c r="N474">
        <f t="shared" ca="1" si="7"/>
        <v>8.4198382719598452E-2</v>
      </c>
    </row>
    <row r="475" spans="13:14">
      <c r="M475">
        <v>475</v>
      </c>
      <c r="N475">
        <f t="shared" ca="1" si="7"/>
        <v>0.90228807869589778</v>
      </c>
    </row>
    <row r="476" spans="13:14">
      <c r="M476">
        <v>476</v>
      </c>
      <c r="N476">
        <f t="shared" ca="1" si="7"/>
        <v>0.54068702271217828</v>
      </c>
    </row>
    <row r="477" spans="13:14">
      <c r="M477">
        <v>477</v>
      </c>
      <c r="N477">
        <f t="shared" ca="1" si="7"/>
        <v>0.55702450838551743</v>
      </c>
    </row>
    <row r="478" spans="13:14">
      <c r="M478">
        <v>478</v>
      </c>
      <c r="N478">
        <f t="shared" ca="1" si="7"/>
        <v>0.27628113110615082</v>
      </c>
    </row>
    <row r="479" spans="13:14">
      <c r="M479">
        <v>479</v>
      </c>
      <c r="N479">
        <f t="shared" ca="1" si="7"/>
        <v>0.41063272798737982</v>
      </c>
    </row>
    <row r="480" spans="13:14">
      <c r="M480">
        <v>480</v>
      </c>
      <c r="N480">
        <f t="shared" ca="1" si="7"/>
        <v>0.69963106793711827</v>
      </c>
    </row>
    <row r="481" spans="13:14">
      <c r="M481">
        <v>481</v>
      </c>
      <c r="N481">
        <f t="shared" ca="1" si="7"/>
        <v>0.6804101131951179</v>
      </c>
    </row>
    <row r="482" spans="13:14">
      <c r="M482">
        <v>482</v>
      </c>
      <c r="N482">
        <f t="shared" ca="1" si="7"/>
        <v>0.66229192782439728</v>
      </c>
    </row>
    <row r="483" spans="13:14">
      <c r="M483">
        <v>483</v>
      </c>
      <c r="N483">
        <f t="shared" ca="1" si="7"/>
        <v>0.69852335731309045</v>
      </c>
    </row>
    <row r="484" spans="13:14">
      <c r="M484">
        <v>484</v>
      </c>
      <c r="N484">
        <f t="shared" ca="1" si="7"/>
        <v>7.0764853520147053E-2</v>
      </c>
    </row>
    <row r="485" spans="13:14">
      <c r="M485">
        <v>485</v>
      </c>
      <c r="N485">
        <f t="shared" ca="1" si="7"/>
        <v>0.75964952328318391</v>
      </c>
    </row>
    <row r="486" spans="13:14">
      <c r="M486">
        <v>486</v>
      </c>
      <c r="N486">
        <f t="shared" ca="1" si="7"/>
        <v>0.65056193823342601</v>
      </c>
    </row>
    <row r="487" spans="13:14">
      <c r="M487">
        <v>487</v>
      </c>
      <c r="N487">
        <f t="shared" ca="1" si="7"/>
        <v>0.49695975298576611</v>
      </c>
    </row>
    <row r="488" spans="13:14">
      <c r="M488">
        <v>488</v>
      </c>
      <c r="N488">
        <f t="shared" ca="1" si="7"/>
        <v>0.32329378394535979</v>
      </c>
    </row>
    <row r="489" spans="13:14">
      <c r="M489">
        <v>489</v>
      </c>
      <c r="N489">
        <f t="shared" ca="1" si="7"/>
        <v>0.19449288591491265</v>
      </c>
    </row>
    <row r="490" spans="13:14">
      <c r="M490">
        <v>490</v>
      </c>
      <c r="N490">
        <f t="shared" ca="1" si="7"/>
        <v>0.89317407034361995</v>
      </c>
    </row>
    <row r="491" spans="13:14">
      <c r="M491">
        <v>491</v>
      </c>
      <c r="N491">
        <f t="shared" ca="1" si="7"/>
        <v>0.83467031520195323</v>
      </c>
    </row>
    <row r="492" spans="13:14">
      <c r="M492">
        <v>492</v>
      </c>
      <c r="N492">
        <f t="shared" ca="1" si="7"/>
        <v>0.10562530752493693</v>
      </c>
    </row>
    <row r="493" spans="13:14">
      <c r="M493">
        <v>493</v>
      </c>
      <c r="N493">
        <f t="shared" ca="1" si="7"/>
        <v>0.82107621092962679</v>
      </c>
    </row>
    <row r="494" spans="13:14">
      <c r="M494">
        <v>494</v>
      </c>
      <c r="N494">
        <f t="shared" ca="1" si="7"/>
        <v>0.19339749466396849</v>
      </c>
    </row>
    <row r="495" spans="13:14">
      <c r="M495">
        <v>495</v>
      </c>
      <c r="N495">
        <f t="shared" ca="1" si="7"/>
        <v>0.91363238914605494</v>
      </c>
    </row>
    <row r="496" spans="13:14">
      <c r="M496">
        <v>496</v>
      </c>
      <c r="N496">
        <f t="shared" ca="1" si="7"/>
        <v>0.970642681622504</v>
      </c>
    </row>
    <row r="497" spans="13:14">
      <c r="M497">
        <v>497</v>
      </c>
      <c r="N497">
        <f t="shared" ca="1" si="7"/>
        <v>0.46832932474153921</v>
      </c>
    </row>
    <row r="498" spans="13:14">
      <c r="M498">
        <v>498</v>
      </c>
      <c r="N498">
        <f t="shared" ca="1" si="7"/>
        <v>0.10496610706183862</v>
      </c>
    </row>
    <row r="499" spans="13:14">
      <c r="M499">
        <v>499</v>
      </c>
      <c r="N499">
        <f t="shared" ca="1" si="7"/>
        <v>0.254343979619855</v>
      </c>
    </row>
    <row r="500" spans="13:14">
      <c r="M500">
        <v>500</v>
      </c>
      <c r="N500">
        <f t="shared" ca="1" si="7"/>
        <v>0.30960886690706202</v>
      </c>
    </row>
    <row r="501" spans="13:14">
      <c r="M501">
        <v>501</v>
      </c>
      <c r="N501">
        <f t="shared" ca="1" si="7"/>
        <v>0.25541248768679559</v>
      </c>
    </row>
    <row r="502" spans="13:14">
      <c r="M502">
        <v>502</v>
      </c>
      <c r="N502">
        <f t="shared" ca="1" si="7"/>
        <v>0.64489905855172802</v>
      </c>
    </row>
    <row r="503" spans="13:14">
      <c r="M503">
        <v>503</v>
      </c>
      <c r="N503">
        <f t="shared" ca="1" si="7"/>
        <v>0.20075373157191634</v>
      </c>
    </row>
    <row r="504" spans="13:14">
      <c r="M504">
        <v>504</v>
      </c>
      <c r="N504">
        <f t="shared" ca="1" si="7"/>
        <v>0.87296487442869108</v>
      </c>
    </row>
    <row r="505" spans="13:14">
      <c r="M505">
        <v>505</v>
      </c>
      <c r="N505">
        <f t="shared" ca="1" si="7"/>
        <v>0.84602612449844483</v>
      </c>
    </row>
    <row r="506" spans="13:14">
      <c r="M506">
        <v>506</v>
      </c>
      <c r="N506">
        <f t="shared" ca="1" si="7"/>
        <v>0.85446223889423845</v>
      </c>
    </row>
    <row r="507" spans="13:14">
      <c r="M507">
        <v>507</v>
      </c>
      <c r="N507">
        <f t="shared" ca="1" si="7"/>
        <v>0.45581490162552818</v>
      </c>
    </row>
    <row r="508" spans="13:14">
      <c r="M508">
        <v>508</v>
      </c>
      <c r="N508">
        <f t="shared" ca="1" si="7"/>
        <v>0.80941676451589228</v>
      </c>
    </row>
    <row r="509" spans="13:14">
      <c r="M509">
        <v>509</v>
      </c>
      <c r="N509">
        <f t="shared" ca="1" si="7"/>
        <v>0.21796058962758647</v>
      </c>
    </row>
    <row r="510" spans="13:14">
      <c r="M510">
        <v>510</v>
      </c>
      <c r="N510">
        <f t="shared" ca="1" si="7"/>
        <v>0.49610155553603796</v>
      </c>
    </row>
    <row r="511" spans="13:14">
      <c r="M511">
        <v>511</v>
      </c>
      <c r="N511">
        <f t="shared" ca="1" si="7"/>
        <v>0.21745244389450491</v>
      </c>
    </row>
    <row r="512" spans="13:14">
      <c r="M512">
        <v>512</v>
      </c>
      <c r="N512">
        <f t="shared" ca="1" si="7"/>
        <v>0.2692866111608252</v>
      </c>
    </row>
    <row r="513" spans="13:14">
      <c r="M513">
        <v>513</v>
      </c>
      <c r="N513">
        <f t="shared" ca="1" si="7"/>
        <v>0.41366621529889347</v>
      </c>
    </row>
    <row r="514" spans="13:14">
      <c r="M514">
        <v>514</v>
      </c>
      <c r="N514">
        <f t="shared" ref="N514:N516" ca="1" si="8">RAND()</f>
        <v>0.98220633841653182</v>
      </c>
    </row>
    <row r="515" spans="13:14">
      <c r="M515">
        <v>515</v>
      </c>
      <c r="N515">
        <f t="shared" ca="1" si="8"/>
        <v>0.7761174635185093</v>
      </c>
    </row>
    <row r="516" spans="13:14">
      <c r="M516">
        <v>516</v>
      </c>
      <c r="N516">
        <f t="shared" ca="1" si="8"/>
        <v>0.90437970958353819</v>
      </c>
    </row>
  </sheetData>
  <customSheetViews>
    <customSheetView guid="{45401245-7BAA-485D-9629-82ED17D87BFD}" scale="110" state="hidden">
      <selection activeCell="E7" sqref="E7"/>
      <pageMargins left="0.7" right="0.7" top="0.75" bottom="0.75" header="0.3" footer="0.3"/>
      <pageSetup paperSize="9" orientation="portrait" r:id="rId1"/>
    </customSheetView>
    <customSheetView guid="{C4D4ACEC-B458-4A5D-9F1A-4A82549D8828}" scale="110" state="hidden">
      <selection activeCell="E7" sqref="E7"/>
      <pageMargins left="0.7" right="0.7" top="0.75" bottom="0.75" header="0.3" footer="0.3"/>
      <pageSetup paperSize="9" orientation="portrait" r:id="rId2"/>
    </customSheetView>
    <customSheetView guid="{1C075FF3-B800-4506-BF22-F84DF5A1AE5B}" scale="110" state="hidden">
      <selection activeCell="E7" sqref="E7"/>
      <pageMargins left="0.7" right="0.7" top="0.75" bottom="0.75" header="0.3" footer="0.3"/>
      <pageSetup paperSize="9" orientation="portrait" r:id="rId3"/>
    </customSheetView>
    <customSheetView guid="{F74985D9-FB1E-4455-9D27-6D5CA4FE4CC0}" scale="110" state="hidden">
      <selection activeCell="E7" sqref="E7"/>
      <pageMargins left="0.7" right="0.7" top="0.75" bottom="0.75" header="0.3" footer="0.3"/>
      <pageSetup paperSize="9" orientation="portrait" r:id="rId4"/>
    </customSheetView>
  </customSheetViews>
  <mergeCells count="5">
    <mergeCell ref="B5:B7"/>
    <mergeCell ref="B1:D1"/>
    <mergeCell ref="B2:B4"/>
    <mergeCell ref="D3:D4"/>
    <mergeCell ref="C2:C4"/>
  </mergeCells>
  <pageMargins left="0.7" right="0.7" top="0.75" bottom="0.75" header="0.3" footer="0.3"/>
  <pageSetup paperSize="9" orientation="portrait" r:id="rId5"/>
  <legacyDrawing r:id="rId6"/>
</worksheet>
</file>

<file path=xl/worksheets/sheet15.xml><?xml version="1.0" encoding="utf-8"?>
<worksheet xmlns="http://schemas.openxmlformats.org/spreadsheetml/2006/main" xmlns:r="http://schemas.openxmlformats.org/officeDocument/2006/relationships">
  <dimension ref="A1:B6"/>
  <sheetViews>
    <sheetView zoomScale="110" zoomScaleNormal="110" workbookViewId="0">
      <selection activeCell="B4" sqref="B4"/>
    </sheetView>
  </sheetViews>
  <sheetFormatPr defaultRowHeight="28.5"/>
  <cols>
    <col min="1" max="1" width="8.140625" style="4" customWidth="1"/>
    <col min="2" max="2" width="154.42578125" style="4" customWidth="1"/>
  </cols>
  <sheetData>
    <row r="1" spans="1:2">
      <c r="A1" s="5">
        <v>1</v>
      </c>
      <c r="B1" s="5" t="str">
        <f ca="1">'Quiz 6'!F2</f>
        <v>What scale of production would be suitable to make road cars?</v>
      </c>
    </row>
    <row r="2" spans="1:2">
      <c r="A2" s="5">
        <v>2</v>
      </c>
      <c r="B2" s="5" t="str">
        <f ca="1">'Quiz 6'!F3</f>
        <v>A material that changes its properties in response to an external change (heat/light etc) is called a what?</v>
      </c>
    </row>
    <row r="3" spans="1:2">
      <c r="A3" s="5">
        <v>3</v>
      </c>
      <c r="B3" s="5" t="str">
        <f ca="1">'Quiz 6'!F4</f>
        <v>What is the purpose or benefit of seasoning wood before it is cut into useable form (planks)?</v>
      </c>
    </row>
    <row r="4" spans="1:2">
      <c r="A4" s="5">
        <v>4</v>
      </c>
      <c r="B4" s="5" t="str">
        <f ca="1">'Quiz 6'!F5</f>
        <v>What is the term used to describe machines communicating without human input?</v>
      </c>
    </row>
    <row r="5" spans="1:2">
      <c r="A5" s="5">
        <v>5</v>
      </c>
      <c r="B5" s="5" t="str">
        <f ca="1">'Quiz 6'!F6</f>
        <v>What are the three parts of a system?</v>
      </c>
    </row>
    <row r="6" spans="1:2">
      <c r="A6" s="5">
        <v>6</v>
      </c>
      <c r="B6" s="5" t="str">
        <f ca="1">'Quiz 6'!F7</f>
        <v>What is the word used to describe machines doing tasks without much/any human input?</v>
      </c>
    </row>
  </sheetData>
  <customSheetViews>
    <customSheetView guid="{45401245-7BAA-485D-9629-82ED17D87BFD}" scale="110" state="hidden">
      <selection activeCell="B4" sqref="B4"/>
      <pageMargins left="0.7" right="0.7" top="0.75" bottom="0.75" header="0.3" footer="0.3"/>
      <pageSetup paperSize="9" orientation="portrait" r:id="rId1"/>
    </customSheetView>
    <customSheetView guid="{C4D4ACEC-B458-4A5D-9F1A-4A82549D8828}" scale="110" state="hidden">
      <selection activeCell="B4" sqref="B4"/>
      <pageMargins left="0.7" right="0.7" top="0.75" bottom="0.75" header="0.3" footer="0.3"/>
      <pageSetup paperSize="9" orientation="portrait" r:id="rId2"/>
    </customSheetView>
    <customSheetView guid="{1C075FF3-B800-4506-BF22-F84DF5A1AE5B}" scale="110" state="hidden">
      <selection activeCell="B4" sqref="B4"/>
      <pageMargins left="0.7" right="0.7" top="0.75" bottom="0.75" header="0.3" footer="0.3"/>
      <pageSetup paperSize="9" orientation="portrait" r:id="rId3"/>
    </customSheetView>
    <customSheetView guid="{F74985D9-FB1E-4455-9D27-6D5CA4FE4CC0}" scale="110" state="hidden">
      <selection activeCell="B4" sqref="B4"/>
      <pageMargins left="0.7" right="0.7" top="0.75" bottom="0.75" header="0.3" footer="0.3"/>
      <pageSetup paperSize="9" orientation="portrait" r:id="rId4"/>
    </customSheetView>
  </customSheetViews>
  <pageMargins left="0.7" right="0.7" top="0.75" bottom="0.75" header="0.3" footer="0.3"/>
  <pageSetup paperSize="9"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C3B1E0B12167949BB1E76208414A6FE" ma:contentTypeVersion="10" ma:contentTypeDescription="Create a new document." ma:contentTypeScope="" ma:versionID="7b5b4d219cfeadde51e3bd34f3595967">
  <xsd:schema xmlns:xsd="http://www.w3.org/2001/XMLSchema" xmlns:xs="http://www.w3.org/2001/XMLSchema" xmlns:p="http://schemas.microsoft.com/office/2006/metadata/properties" xmlns:ns3="f9099637-6503-4b36-9f0d-e122ef5e5e56" xmlns:ns4="bdcd126f-0918-4f3d-9d85-7280fb546092" targetNamespace="http://schemas.microsoft.com/office/2006/metadata/properties" ma:root="true" ma:fieldsID="68d8b42477fe6630dedfb7e16539d761" ns3:_="" ns4:_="">
    <xsd:import namespace="f9099637-6503-4b36-9f0d-e122ef5e5e56"/>
    <xsd:import namespace="bdcd126f-0918-4f3d-9d85-7280fb546092"/>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099637-6503-4b36-9f0d-e122ef5e5e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cd126f-0918-4f3d-9d85-7280fb546092"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D1B163-5202-4284-8AB3-0695F119EC60}">
  <ds:schemaRefs>
    <ds:schemaRef ds:uri="http://schemas.microsoft.com/sharepoint/v3/contenttype/forms"/>
  </ds:schemaRefs>
</ds:datastoreItem>
</file>

<file path=customXml/itemProps2.xml><?xml version="1.0" encoding="utf-8"?>
<ds:datastoreItem xmlns:ds="http://schemas.openxmlformats.org/officeDocument/2006/customXml" ds:itemID="{642F3E53-4624-42E3-8B80-4212C4ED2199}">
  <ds:schemaRefs>
    <ds:schemaRef ds:uri="http://schemas.microsoft.com/office/infopath/2007/PartnerControls"/>
    <ds:schemaRef ds:uri="f9099637-6503-4b36-9f0d-e122ef5e5e56"/>
    <ds:schemaRef ds:uri="http://purl.org/dc/dcmitype/"/>
    <ds:schemaRef ds:uri="http://purl.org/dc/term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bdcd126f-0918-4f3d-9d85-7280fb546092"/>
    <ds:schemaRef ds:uri="http://www.w3.org/XML/1998/namespace"/>
  </ds:schemaRefs>
</ds:datastoreItem>
</file>

<file path=customXml/itemProps3.xml><?xml version="1.0" encoding="utf-8"?>
<ds:datastoreItem xmlns:ds="http://schemas.openxmlformats.org/officeDocument/2006/customXml" ds:itemID="{A020EE2E-5070-476E-A758-9076EA5F52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099637-6503-4b36-9f0d-e122ef5e5e56"/>
    <ds:schemaRef ds:uri="bdcd126f-0918-4f3d-9d85-7280fb5460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Questions</vt:lpstr>
      <vt:lpstr>Do Now</vt:lpstr>
      <vt:lpstr>Do Now ans</vt:lpstr>
      <vt:lpstr>Do now r</vt:lpstr>
      <vt:lpstr>Do now r ans</vt:lpstr>
      <vt:lpstr>Do now r Qs</vt:lpstr>
      <vt:lpstr>Pen and paper</vt:lpstr>
      <vt:lpstr>Sheet2</vt:lpstr>
      <vt:lpstr>Infinity</vt:lpstr>
      <vt:lpstr>Do now Qs</vt:lpstr>
      <vt:lpstr>For board 10</vt:lpstr>
      <vt:lpstr>Quiz 8</vt:lpstr>
      <vt:lpstr>For board 8</vt:lpstr>
      <vt:lpstr>Quiz 6</vt:lpstr>
      <vt:lpstr>For board 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Amanda Moffat</cp:lastModifiedBy>
  <cp:lastPrinted>2019-10-11T14:17:30Z</cp:lastPrinted>
  <dcterms:created xsi:type="dcterms:W3CDTF">2017-02-19T10:24:24Z</dcterms:created>
  <dcterms:modified xsi:type="dcterms:W3CDTF">2020-07-10T08:51:39Z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0x0101006C3B1E0B12167949BB1E76208414A6FE</vt:lpwstr>
  </property>
  <property fmtid="{D5CDD505-2E9C-101B-9397-08002B2CF9AE}" pid="3" name="_dlc_DocIdItemGuid">
    <vt:lpwstr>d38dd807-bf3c-4f2e-9f8d-5ef4df8bf88e</vt:lpwstr>
  </property>
</Properties>
</file>