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xl/revisions/userNames1.xml" ContentType="application/vnd.openxmlformats-officedocument.spreadsheetml.userNam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3.xml" ContentType="application/vnd.openxmlformats-officedocument.spreadsheetml.revisionLog+xml"/>
  <Override PartName="/xl/revisions/revisionLog6.xml" ContentType="application/vnd.openxmlformats-officedocument.spreadsheetml.revisionLog+xml"/>
  <Override PartName="/xl/revisions/revisionLog5.xml" ContentType="application/vnd.openxmlformats-officedocument.spreadsheetml.revisionLog+xml"/>
  <Override PartName="/xl/revisions/revisionLog2.xml" ContentType="application/vnd.openxmlformats-officedocument.spreadsheetml.revisionLog+xml"/>
  <Override PartName="/xl/revisions/revisionLog4.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E:\Retrieval Roulette\'Heroes' Retrieval Roulette Trial\"/>
    </mc:Choice>
  </mc:AlternateContent>
  <xr:revisionPtr revIDLastSave="0" documentId="13_ncr:81_{D60F407D-2CEA-4922-920D-78D5623BBE42}" xr6:coauthVersionLast="45" xr6:coauthVersionMax="45" xr10:uidLastSave="{00000000-0000-0000-0000-000000000000}"/>
  <bookViews>
    <workbookView xWindow="-108" yWindow="-108" windowWidth="23256" windowHeight="12576" xr2:uid="{00000000-000D-0000-FFFF-FFFF00000000}"/>
  </bookViews>
  <sheets>
    <sheet name="Questions" sheetId="1" r:id="rId1"/>
    <sheet name="Do Now" sheetId="2" r:id="rId2"/>
    <sheet name="Do Now ans" sheetId="3" r:id="rId3"/>
    <sheet name="Do now r" sheetId="5" r:id="rId4"/>
    <sheet name="Do now r ans" sheetId="6" r:id="rId5"/>
    <sheet name="Do now r Qs" sheetId="4" state="hidden" r:id="rId6"/>
    <sheet name="Pen and paper" sheetId="15" r:id="rId7"/>
    <sheet name="Sheet2" sheetId="14" state="hidden" r:id="rId8"/>
    <sheet name="Infinity" sheetId="13" state="hidden" r:id="rId9"/>
    <sheet name="Do now Qs" sheetId="7" state="hidden" r:id="rId10"/>
    <sheet name="For board 10" sheetId="8" state="hidden" r:id="rId11"/>
    <sheet name="Quiz 8" sheetId="9" state="hidden" r:id="rId12"/>
    <sheet name="For board 8" sheetId="10" state="hidden" r:id="rId13"/>
    <sheet name="Quiz 6" sheetId="11" state="hidden" r:id="rId14"/>
    <sheet name="For board 6" sheetId="12" state="hidden" r:id="rId15"/>
  </sheets>
  <calcPr calcId="191029"/>
  <customWorkbookViews>
    <customWorkbookView name="Stacey Boyle - Personal View" guid="{FC0D3BA5-33B7-47C0-AF04-0A0DF9EBB7C0}" mergeInterval="0" personalView="1" maximized="1" xWindow="-9" yWindow="-9" windowWidth="1938" windowHeight="1048" activeSheetId="1"/>
    <customWorkbookView name="Richard Beck - Personal View" guid="{1C075FF3-B800-4506-BF22-F84DF5A1AE5B}" mergeInterval="0" personalView="1" windowWidth="1366" windowHeight="728" activeSheetId="3"/>
    <customWorkbookView name="Adam Boxer - Personal View" guid="{F74985D9-FB1E-4455-9D27-6D5CA4FE4CC0}" mergeInterval="0" personalView="1" maximized="1" xWindow="-8" yWindow="-8" windowWidth="1382" windowHeight="744" activeSheetId="15"/>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8" i="14" l="1"/>
  <c r="A7" i="14"/>
  <c r="A6" i="14"/>
  <c r="A5" i="14"/>
  <c r="B4" i="14"/>
  <c r="A4" i="14"/>
  <c r="A8" i="13"/>
  <c r="A7" i="13"/>
  <c r="A6" i="13"/>
  <c r="A5" i="13"/>
  <c r="B4" i="13"/>
  <c r="A4" i="13"/>
  <c r="D7" i="4" l="1"/>
  <c r="C7" i="4"/>
  <c r="B9" i="6"/>
  <c r="B8" i="6"/>
  <c r="B7" i="6"/>
  <c r="B6" i="6"/>
  <c r="B5" i="6"/>
  <c r="B9" i="5"/>
  <c r="B8" i="5"/>
  <c r="B7" i="5"/>
  <c r="B6" i="5"/>
  <c r="B5" i="5"/>
  <c r="B9" i="3" l="1"/>
  <c r="B8" i="3"/>
  <c r="B7" i="3"/>
  <c r="B6" i="3"/>
  <c r="B5" i="3"/>
  <c r="D2" i="7" l="1"/>
  <c r="N516" i="7"/>
  <c r="N515" i="7"/>
  <c r="N514" i="7"/>
  <c r="N513" i="7"/>
  <c r="N512" i="7"/>
  <c r="N511" i="7"/>
  <c r="N510" i="7"/>
  <c r="N509" i="7"/>
  <c r="N508" i="7"/>
  <c r="N507" i="7"/>
  <c r="N506" i="7"/>
  <c r="N505" i="7"/>
  <c r="N504" i="7"/>
  <c r="N503" i="7"/>
  <c r="N502" i="7"/>
  <c r="N501" i="7"/>
  <c r="N500" i="7"/>
  <c r="N499" i="7"/>
  <c r="N498" i="7"/>
  <c r="N497" i="7"/>
  <c r="N496" i="7"/>
  <c r="N495" i="7"/>
  <c r="N494" i="7"/>
  <c r="N493" i="7"/>
  <c r="N492" i="7"/>
  <c r="N491" i="7"/>
  <c r="N490" i="7"/>
  <c r="N489" i="7"/>
  <c r="N488" i="7"/>
  <c r="N487" i="7"/>
  <c r="N486" i="7"/>
  <c r="N485" i="7"/>
  <c r="N484" i="7"/>
  <c r="N483" i="7"/>
  <c r="N482" i="7"/>
  <c r="N481" i="7"/>
  <c r="N480" i="7"/>
  <c r="N479" i="7"/>
  <c r="N478" i="7"/>
  <c r="N477" i="7"/>
  <c r="N476" i="7"/>
  <c r="N475" i="7"/>
  <c r="N474" i="7"/>
  <c r="N473" i="7"/>
  <c r="N472" i="7"/>
  <c r="N471" i="7"/>
  <c r="N470" i="7"/>
  <c r="N469" i="7"/>
  <c r="N468" i="7"/>
  <c r="N467" i="7"/>
  <c r="N466" i="7"/>
  <c r="N465" i="7"/>
  <c r="N464" i="7"/>
  <c r="N463" i="7"/>
  <c r="N462" i="7"/>
  <c r="N461" i="7"/>
  <c r="N460" i="7"/>
  <c r="N459" i="7"/>
  <c r="N458" i="7"/>
  <c r="N457" i="7"/>
  <c r="N456" i="7"/>
  <c r="N455" i="7"/>
  <c r="N454" i="7"/>
  <c r="N453" i="7"/>
  <c r="N452" i="7"/>
  <c r="N451" i="7"/>
  <c r="N450" i="7"/>
  <c r="N449" i="7"/>
  <c r="N448" i="7"/>
  <c r="N447" i="7"/>
  <c r="N446" i="7"/>
  <c r="N445" i="7"/>
  <c r="N444" i="7"/>
  <c r="N443" i="7"/>
  <c r="N442" i="7"/>
  <c r="N441" i="7"/>
  <c r="N440" i="7"/>
  <c r="N439" i="7"/>
  <c r="N438" i="7"/>
  <c r="N437" i="7"/>
  <c r="N436" i="7"/>
  <c r="N435" i="7"/>
  <c r="N434" i="7"/>
  <c r="N433" i="7"/>
  <c r="N432" i="7"/>
  <c r="N431" i="7"/>
  <c r="N430" i="7"/>
  <c r="N429" i="7"/>
  <c r="N428" i="7"/>
  <c r="N427" i="7"/>
  <c r="N426" i="7"/>
  <c r="N425" i="7"/>
  <c r="N424" i="7"/>
  <c r="N423" i="7"/>
  <c r="N422" i="7"/>
  <c r="N421" i="7"/>
  <c r="N420" i="7"/>
  <c r="N419" i="7"/>
  <c r="N418" i="7"/>
  <c r="N417" i="7"/>
  <c r="N416" i="7"/>
  <c r="N415" i="7"/>
  <c r="N414" i="7"/>
  <c r="N413" i="7"/>
  <c r="N412" i="7"/>
  <c r="N411" i="7"/>
  <c r="N410" i="7"/>
  <c r="N409" i="7"/>
  <c r="N408" i="7"/>
  <c r="N407" i="7"/>
  <c r="N406" i="7"/>
  <c r="N405" i="7"/>
  <c r="N404" i="7"/>
  <c r="N403" i="7"/>
  <c r="N402" i="7"/>
  <c r="N401" i="7"/>
  <c r="N400" i="7"/>
  <c r="N399" i="7"/>
  <c r="N398" i="7"/>
  <c r="N397" i="7"/>
  <c r="N396" i="7"/>
  <c r="N395" i="7"/>
  <c r="N394" i="7"/>
  <c r="N393" i="7"/>
  <c r="N392" i="7"/>
  <c r="N391" i="7"/>
  <c r="N390" i="7"/>
  <c r="N389" i="7"/>
  <c r="N388" i="7"/>
  <c r="N387" i="7"/>
  <c r="N386" i="7"/>
  <c r="N385" i="7"/>
  <c r="N384" i="7"/>
  <c r="N383" i="7"/>
  <c r="N382" i="7"/>
  <c r="N381" i="7"/>
  <c r="N380" i="7"/>
  <c r="N379" i="7"/>
  <c r="N378" i="7"/>
  <c r="N377" i="7"/>
  <c r="N376" i="7"/>
  <c r="N375" i="7"/>
  <c r="N374" i="7"/>
  <c r="N373" i="7"/>
  <c r="N372" i="7"/>
  <c r="N371" i="7"/>
  <c r="N370" i="7"/>
  <c r="N369" i="7"/>
  <c r="N368" i="7"/>
  <c r="N367" i="7"/>
  <c r="N366" i="7"/>
  <c r="N365" i="7"/>
  <c r="N364" i="7"/>
  <c r="N363" i="7"/>
  <c r="N362" i="7"/>
  <c r="N361" i="7"/>
  <c r="N360" i="7"/>
  <c r="N359" i="7"/>
  <c r="N358" i="7"/>
  <c r="N357" i="7"/>
  <c r="N356" i="7"/>
  <c r="N355" i="7"/>
  <c r="N354" i="7"/>
  <c r="N353" i="7"/>
  <c r="N352" i="7"/>
  <c r="N351" i="7"/>
  <c r="N350" i="7"/>
  <c r="N349" i="7"/>
  <c r="N348" i="7"/>
  <c r="N347" i="7"/>
  <c r="N346" i="7"/>
  <c r="N345" i="7"/>
  <c r="N344" i="7"/>
  <c r="N343" i="7"/>
  <c r="N342" i="7"/>
  <c r="N341" i="7"/>
  <c r="N340" i="7"/>
  <c r="N339" i="7"/>
  <c r="N338" i="7"/>
  <c r="N337" i="7"/>
  <c r="N336" i="7"/>
  <c r="N335" i="7"/>
  <c r="N334" i="7"/>
  <c r="N333" i="7"/>
  <c r="N332" i="7"/>
  <c r="N331" i="7"/>
  <c r="N330" i="7"/>
  <c r="N329" i="7"/>
  <c r="N328" i="7"/>
  <c r="N327" i="7"/>
  <c r="N326" i="7"/>
  <c r="N325" i="7"/>
  <c r="N324" i="7"/>
  <c r="N323" i="7"/>
  <c r="N322" i="7"/>
  <c r="N321" i="7"/>
  <c r="N320" i="7"/>
  <c r="N319" i="7"/>
  <c r="N318" i="7"/>
  <c r="N317" i="7"/>
  <c r="N316" i="7"/>
  <c r="N315" i="7"/>
  <c r="N314" i="7"/>
  <c r="N313" i="7"/>
  <c r="N312" i="7"/>
  <c r="N311" i="7"/>
  <c r="N310" i="7"/>
  <c r="N309" i="7"/>
  <c r="N308" i="7"/>
  <c r="N307" i="7"/>
  <c r="N306" i="7"/>
  <c r="N305" i="7"/>
  <c r="N304" i="7"/>
  <c r="N303" i="7"/>
  <c r="N302" i="7"/>
  <c r="N301" i="7"/>
  <c r="N300" i="7"/>
  <c r="N299" i="7"/>
  <c r="N298" i="7"/>
  <c r="N297" i="7"/>
  <c r="N296" i="7"/>
  <c r="N295" i="7"/>
  <c r="N294" i="7"/>
  <c r="N293" i="7"/>
  <c r="N292" i="7"/>
  <c r="N291" i="7"/>
  <c r="N290" i="7"/>
  <c r="N289" i="7"/>
  <c r="N288" i="7"/>
  <c r="N287" i="7"/>
  <c r="N286" i="7"/>
  <c r="N285" i="7"/>
  <c r="N284" i="7"/>
  <c r="N283" i="7"/>
  <c r="N282" i="7"/>
  <c r="N281" i="7"/>
  <c r="N280" i="7"/>
  <c r="N279" i="7"/>
  <c r="N278" i="7"/>
  <c r="N277" i="7"/>
  <c r="N276" i="7"/>
  <c r="N275" i="7"/>
  <c r="N274" i="7"/>
  <c r="N273" i="7"/>
  <c r="N272" i="7"/>
  <c r="N271" i="7"/>
  <c r="N270" i="7"/>
  <c r="N269" i="7"/>
  <c r="N268" i="7"/>
  <c r="N267" i="7"/>
  <c r="N266" i="7"/>
  <c r="N265" i="7"/>
  <c r="N264" i="7"/>
  <c r="N263" i="7"/>
  <c r="N262" i="7"/>
  <c r="N261" i="7"/>
  <c r="N260" i="7"/>
  <c r="N259" i="7"/>
  <c r="N258" i="7"/>
  <c r="N257" i="7"/>
  <c r="N256" i="7"/>
  <c r="N255" i="7"/>
  <c r="N254" i="7"/>
  <c r="N253" i="7"/>
  <c r="N252" i="7"/>
  <c r="N251" i="7"/>
  <c r="N250" i="7"/>
  <c r="N249" i="7"/>
  <c r="N248" i="7"/>
  <c r="N247" i="7"/>
  <c r="N246" i="7"/>
  <c r="N245" i="7"/>
  <c r="N244" i="7"/>
  <c r="N243" i="7"/>
  <c r="N242" i="7"/>
  <c r="N241" i="7"/>
  <c r="N240" i="7"/>
  <c r="N239" i="7"/>
  <c r="N238" i="7"/>
  <c r="N237" i="7"/>
  <c r="N236" i="7"/>
  <c r="N235" i="7"/>
  <c r="N234" i="7"/>
  <c r="N233" i="7"/>
  <c r="N232" i="7"/>
  <c r="N231" i="7"/>
  <c r="N230" i="7"/>
  <c r="N229" i="7"/>
  <c r="N228" i="7"/>
  <c r="N227" i="7"/>
  <c r="N226" i="7"/>
  <c r="N225" i="7"/>
  <c r="N224" i="7"/>
  <c r="N223" i="7"/>
  <c r="N222" i="7"/>
  <c r="N221" i="7"/>
  <c r="N220" i="7"/>
  <c r="N219" i="7"/>
  <c r="N218" i="7"/>
  <c r="N217" i="7"/>
  <c r="N216" i="7"/>
  <c r="N215" i="7"/>
  <c r="N214" i="7"/>
  <c r="N213" i="7"/>
  <c r="N212" i="7"/>
  <c r="N211" i="7"/>
  <c r="N210" i="7"/>
  <c r="N209" i="7"/>
  <c r="N208" i="7"/>
  <c r="N207" i="7"/>
  <c r="N206" i="7"/>
  <c r="N205" i="7"/>
  <c r="N204" i="7"/>
  <c r="N203" i="7"/>
  <c r="N202" i="7"/>
  <c r="N201" i="7"/>
  <c r="N200" i="7"/>
  <c r="N199" i="7"/>
  <c r="N198" i="7"/>
  <c r="N197" i="7"/>
  <c r="N196" i="7"/>
  <c r="N195" i="7"/>
  <c r="N194" i="7"/>
  <c r="N193" i="7"/>
  <c r="N192" i="7"/>
  <c r="N191" i="7"/>
  <c r="N190" i="7"/>
  <c r="N189" i="7"/>
  <c r="N188" i="7"/>
  <c r="N187" i="7"/>
  <c r="N186" i="7"/>
  <c r="N185" i="7"/>
  <c r="N184" i="7"/>
  <c r="N183" i="7"/>
  <c r="N182" i="7"/>
  <c r="N181" i="7"/>
  <c r="N180" i="7"/>
  <c r="N179" i="7"/>
  <c r="N178" i="7"/>
  <c r="N177" i="7"/>
  <c r="N176" i="7"/>
  <c r="N175" i="7"/>
  <c r="N174" i="7"/>
  <c r="N173" i="7"/>
  <c r="N172" i="7"/>
  <c r="N171" i="7"/>
  <c r="N170" i="7"/>
  <c r="N169" i="7"/>
  <c r="N168" i="7"/>
  <c r="N167" i="7"/>
  <c r="N166" i="7"/>
  <c r="N165" i="7"/>
  <c r="N164" i="7"/>
  <c r="N163" i="7"/>
  <c r="N162" i="7"/>
  <c r="N161" i="7"/>
  <c r="N160" i="7"/>
  <c r="N159" i="7"/>
  <c r="N158" i="7"/>
  <c r="N157" i="7"/>
  <c r="N156" i="7"/>
  <c r="N155" i="7"/>
  <c r="N154" i="7"/>
  <c r="N153" i="7"/>
  <c r="N152" i="7"/>
  <c r="N151" i="7"/>
  <c r="N150" i="7"/>
  <c r="N149" i="7"/>
  <c r="N148" i="7"/>
  <c r="N147" i="7"/>
  <c r="N146" i="7"/>
  <c r="N145" i="7"/>
  <c r="N144" i="7"/>
  <c r="N143" i="7"/>
  <c r="N142" i="7"/>
  <c r="N141" i="7"/>
  <c r="N140" i="7"/>
  <c r="N139" i="7"/>
  <c r="N138" i="7"/>
  <c r="N137" i="7"/>
  <c r="N136" i="7"/>
  <c r="N135" i="7"/>
  <c r="N134" i="7"/>
  <c r="N133" i="7"/>
  <c r="N132" i="7"/>
  <c r="N131" i="7"/>
  <c r="N130" i="7"/>
  <c r="N129" i="7"/>
  <c r="N128" i="7"/>
  <c r="N127" i="7"/>
  <c r="N126" i="7"/>
  <c r="N125" i="7"/>
  <c r="N124" i="7"/>
  <c r="N123" i="7"/>
  <c r="N122" i="7"/>
  <c r="N121" i="7"/>
  <c r="N120" i="7"/>
  <c r="N119" i="7"/>
  <c r="N118" i="7"/>
  <c r="N117" i="7"/>
  <c r="N116" i="7"/>
  <c r="N115" i="7"/>
  <c r="N114" i="7"/>
  <c r="N113" i="7"/>
  <c r="N112" i="7"/>
  <c r="N111" i="7"/>
  <c r="N110" i="7"/>
  <c r="N109" i="7"/>
  <c r="N108" i="7"/>
  <c r="N107" i="7"/>
  <c r="N106" i="7"/>
  <c r="N105" i="7"/>
  <c r="N104" i="7"/>
  <c r="N103" i="7"/>
  <c r="N102" i="7"/>
  <c r="N101" i="7"/>
  <c r="N100" i="7"/>
  <c r="N99" i="7"/>
  <c r="N98" i="7"/>
  <c r="N97" i="7"/>
  <c r="N96" i="7"/>
  <c r="N95" i="7"/>
  <c r="N94" i="7"/>
  <c r="N93" i="7"/>
  <c r="N92" i="7"/>
  <c r="N91" i="7"/>
  <c r="N90" i="7"/>
  <c r="N89" i="7"/>
  <c r="N88" i="7"/>
  <c r="N87" i="7"/>
  <c r="N86" i="7"/>
  <c r="N85" i="7"/>
  <c r="N84" i="7"/>
  <c r="N83" i="7"/>
  <c r="N82" i="7"/>
  <c r="N81" i="7"/>
  <c r="N80" i="7"/>
  <c r="N79" i="7"/>
  <c r="N78" i="7"/>
  <c r="N77" i="7"/>
  <c r="N76" i="7"/>
  <c r="N75" i="7"/>
  <c r="N74" i="7"/>
  <c r="N73" i="7"/>
  <c r="N72" i="7"/>
  <c r="N71" i="7"/>
  <c r="N70" i="7"/>
  <c r="N69" i="7"/>
  <c r="N68" i="7"/>
  <c r="N67" i="7"/>
  <c r="N66" i="7"/>
  <c r="N65" i="7"/>
  <c r="N64" i="7"/>
  <c r="N63" i="7"/>
  <c r="N62" i="7"/>
  <c r="N61" i="7"/>
  <c r="N60" i="7"/>
  <c r="N59" i="7"/>
  <c r="N58" i="7"/>
  <c r="N57" i="7"/>
  <c r="N56" i="7"/>
  <c r="N55" i="7"/>
  <c r="N54" i="7"/>
  <c r="N53" i="7"/>
  <c r="N52" i="7"/>
  <c r="N51" i="7"/>
  <c r="N50" i="7"/>
  <c r="N49" i="7"/>
  <c r="N48" i="7"/>
  <c r="N47" i="7"/>
  <c r="N46" i="7"/>
  <c r="N45" i="7"/>
  <c r="N44" i="7"/>
  <c r="N43" i="7"/>
  <c r="N42" i="7"/>
  <c r="N41" i="7"/>
  <c r="N40" i="7"/>
  <c r="N39" i="7"/>
  <c r="N38" i="7"/>
  <c r="N37" i="7"/>
  <c r="N36" i="7"/>
  <c r="N35" i="7"/>
  <c r="N34" i="7"/>
  <c r="N33" i="7"/>
  <c r="N32" i="7"/>
  <c r="N31" i="7"/>
  <c r="N30" i="7"/>
  <c r="N29" i="7"/>
  <c r="N28" i="7"/>
  <c r="N27" i="7"/>
  <c r="N26" i="7"/>
  <c r="N25" i="7"/>
  <c r="N24" i="7"/>
  <c r="N23" i="7"/>
  <c r="N22" i="7"/>
  <c r="N21" i="7"/>
  <c r="N20" i="7"/>
  <c r="N19" i="7"/>
  <c r="N18" i="7"/>
  <c r="N17" i="7"/>
  <c r="N16" i="7"/>
  <c r="N15" i="7"/>
  <c r="N14" i="7"/>
  <c r="N13" i="7"/>
  <c r="N12" i="7"/>
  <c r="N11" i="7"/>
  <c r="N10" i="7"/>
  <c r="N9" i="7"/>
  <c r="N8" i="7"/>
  <c r="N7" i="7"/>
  <c r="N6" i="7"/>
  <c r="N5" i="7"/>
  <c r="N4" i="7"/>
  <c r="A4" i="7"/>
  <c r="N3" i="7"/>
  <c r="A3" i="7"/>
  <c r="N2" i="7"/>
  <c r="N1" i="7"/>
  <c r="E2" i="7"/>
  <c r="E6" i="7"/>
  <c r="E4" i="7"/>
  <c r="E5" i="7"/>
  <c r="E3" i="7"/>
  <c r="B7" i="13" l="1"/>
  <c r="B8" i="13"/>
  <c r="B5" i="13"/>
  <c r="B6" i="13"/>
  <c r="F3" i="7"/>
  <c r="G3" i="7"/>
  <c r="G2" i="7"/>
  <c r="F2" i="7"/>
  <c r="G4" i="7"/>
  <c r="F4" i="7"/>
  <c r="F5" i="7"/>
  <c r="G5" i="7"/>
  <c r="G6" i="7"/>
  <c r="F6" i="7"/>
  <c r="B9" i="2"/>
  <c r="B8" i="2"/>
  <c r="B7" i="2"/>
  <c r="B6" i="2"/>
  <c r="B5" i="2"/>
  <c r="C8" i="3" l="1"/>
  <c r="C6" i="3"/>
  <c r="C5" i="3"/>
  <c r="C9" i="3"/>
  <c r="C7" i="3"/>
  <c r="C5" i="2"/>
  <c r="C9" i="2"/>
  <c r="C7" i="2"/>
  <c r="C8" i="2"/>
  <c r="C6" i="2"/>
  <c r="N516" i="11"/>
  <c r="N515" i="11"/>
  <c r="N514" i="11"/>
  <c r="N513" i="11"/>
  <c r="N512" i="11"/>
  <c r="N511" i="11"/>
  <c r="N510" i="11"/>
  <c r="N509" i="11"/>
  <c r="N508" i="11"/>
  <c r="N507" i="11"/>
  <c r="N506" i="11"/>
  <c r="N505" i="11"/>
  <c r="N504" i="11"/>
  <c r="N503" i="11"/>
  <c r="N502" i="11"/>
  <c r="N501" i="11"/>
  <c r="N500" i="11"/>
  <c r="N499" i="11"/>
  <c r="N498" i="11"/>
  <c r="N497" i="11"/>
  <c r="N496" i="11"/>
  <c r="N495" i="11"/>
  <c r="N494" i="11"/>
  <c r="N493" i="11"/>
  <c r="N492" i="11"/>
  <c r="N491" i="11"/>
  <c r="N490" i="11"/>
  <c r="N489" i="11"/>
  <c r="N488" i="11"/>
  <c r="N487" i="11"/>
  <c r="N486" i="11"/>
  <c r="N485" i="11"/>
  <c r="N484" i="11"/>
  <c r="N483" i="11"/>
  <c r="N482" i="11"/>
  <c r="N481" i="11"/>
  <c r="N480" i="11"/>
  <c r="N479" i="11"/>
  <c r="N478" i="11"/>
  <c r="N477" i="11"/>
  <c r="N476" i="11"/>
  <c r="N475" i="11"/>
  <c r="N474" i="11"/>
  <c r="N473" i="11"/>
  <c r="N472" i="11"/>
  <c r="N471" i="11"/>
  <c r="N470" i="11"/>
  <c r="N469" i="11"/>
  <c r="N468" i="11"/>
  <c r="N467" i="11"/>
  <c r="N466" i="11"/>
  <c r="N465" i="11"/>
  <c r="N464" i="11"/>
  <c r="N463" i="11"/>
  <c r="N462" i="11"/>
  <c r="N461" i="11"/>
  <c r="N460" i="11"/>
  <c r="N459" i="11"/>
  <c r="N458" i="11"/>
  <c r="N457" i="11"/>
  <c r="N456" i="11"/>
  <c r="N455" i="11"/>
  <c r="N454" i="11"/>
  <c r="N453" i="11"/>
  <c r="N452" i="11"/>
  <c r="N451" i="11"/>
  <c r="N450" i="11"/>
  <c r="N449" i="11"/>
  <c r="N448" i="11"/>
  <c r="N447" i="11"/>
  <c r="N446" i="11"/>
  <c r="N445" i="11"/>
  <c r="N444" i="11"/>
  <c r="N443" i="11"/>
  <c r="N442" i="11"/>
  <c r="N441" i="11"/>
  <c r="N440" i="11"/>
  <c r="N439" i="11"/>
  <c r="N438" i="11"/>
  <c r="N437" i="11"/>
  <c r="N436" i="11"/>
  <c r="N435" i="11"/>
  <c r="N434" i="11"/>
  <c r="N433" i="11"/>
  <c r="N432" i="11"/>
  <c r="N431" i="11"/>
  <c r="N430" i="11"/>
  <c r="N429" i="11"/>
  <c r="N428" i="11"/>
  <c r="N427" i="11"/>
  <c r="N426" i="11"/>
  <c r="N425" i="11"/>
  <c r="N424" i="11"/>
  <c r="N423" i="11"/>
  <c r="N422" i="11"/>
  <c r="N421" i="11"/>
  <c r="N420" i="11"/>
  <c r="N419" i="11"/>
  <c r="N418" i="11"/>
  <c r="N417" i="11"/>
  <c r="N416" i="11"/>
  <c r="N415" i="11"/>
  <c r="N414" i="11"/>
  <c r="N413" i="11"/>
  <c r="N412" i="11"/>
  <c r="N411" i="11"/>
  <c r="N410" i="11"/>
  <c r="N409" i="11"/>
  <c r="N408" i="11"/>
  <c r="N407" i="11"/>
  <c r="N406" i="11"/>
  <c r="N405" i="11"/>
  <c r="N404" i="11"/>
  <c r="N403" i="11"/>
  <c r="N402" i="11"/>
  <c r="N401" i="11"/>
  <c r="N400" i="11"/>
  <c r="N399" i="11"/>
  <c r="N398" i="11"/>
  <c r="N397" i="11"/>
  <c r="N396" i="11"/>
  <c r="N395" i="11"/>
  <c r="N394" i="11"/>
  <c r="N393" i="11"/>
  <c r="N392" i="11"/>
  <c r="N391" i="11"/>
  <c r="N390" i="11"/>
  <c r="N389" i="11"/>
  <c r="N388" i="11"/>
  <c r="N387" i="11"/>
  <c r="N386" i="11"/>
  <c r="N385" i="11"/>
  <c r="N384" i="11"/>
  <c r="N383" i="11"/>
  <c r="N382" i="11"/>
  <c r="N381" i="11"/>
  <c r="N380" i="11"/>
  <c r="N379" i="11"/>
  <c r="N378" i="11"/>
  <c r="N377" i="11"/>
  <c r="N376" i="11"/>
  <c r="N375" i="11"/>
  <c r="N374" i="11"/>
  <c r="N373" i="11"/>
  <c r="N372" i="11"/>
  <c r="N371" i="11"/>
  <c r="N370" i="11"/>
  <c r="N369" i="11"/>
  <c r="N368" i="11"/>
  <c r="N367" i="11"/>
  <c r="N366" i="11"/>
  <c r="N365" i="11"/>
  <c r="N364" i="11"/>
  <c r="N363" i="11"/>
  <c r="N362" i="11"/>
  <c r="N361" i="11"/>
  <c r="N360" i="11"/>
  <c r="N359" i="11"/>
  <c r="N358" i="11"/>
  <c r="N357" i="11"/>
  <c r="N356" i="11"/>
  <c r="N355" i="11"/>
  <c r="N354" i="11"/>
  <c r="N353" i="11"/>
  <c r="N352" i="11"/>
  <c r="N351" i="11"/>
  <c r="N350" i="11"/>
  <c r="N349" i="11"/>
  <c r="N348" i="11"/>
  <c r="N347" i="11"/>
  <c r="N346" i="11"/>
  <c r="N345" i="11"/>
  <c r="N344" i="11"/>
  <c r="N343" i="11"/>
  <c r="N342" i="11"/>
  <c r="N341" i="11"/>
  <c r="N340" i="11"/>
  <c r="N339" i="11"/>
  <c r="N338" i="11"/>
  <c r="N337" i="11"/>
  <c r="N336" i="11"/>
  <c r="N335" i="11"/>
  <c r="N334" i="11"/>
  <c r="N333" i="11"/>
  <c r="N332" i="11"/>
  <c r="N331" i="11"/>
  <c r="N330" i="11"/>
  <c r="N329" i="11"/>
  <c r="N328" i="11"/>
  <c r="N327" i="11"/>
  <c r="N326" i="11"/>
  <c r="N325" i="11"/>
  <c r="N324" i="11"/>
  <c r="N323" i="11"/>
  <c r="N322" i="11"/>
  <c r="N321" i="11"/>
  <c r="N320" i="11"/>
  <c r="N319" i="11"/>
  <c r="N318" i="11"/>
  <c r="N317" i="11"/>
  <c r="N316" i="11"/>
  <c r="N315" i="11"/>
  <c r="N314" i="11"/>
  <c r="N313" i="11"/>
  <c r="N312" i="11"/>
  <c r="N311" i="11"/>
  <c r="N310" i="11"/>
  <c r="N309" i="11"/>
  <c r="N308" i="11"/>
  <c r="N307" i="11"/>
  <c r="N306" i="11"/>
  <c r="N305" i="11"/>
  <c r="N304" i="11"/>
  <c r="N303" i="11"/>
  <c r="N302" i="11"/>
  <c r="N301" i="11"/>
  <c r="N300" i="11"/>
  <c r="N299" i="11"/>
  <c r="N298" i="11"/>
  <c r="N297" i="11"/>
  <c r="N296" i="11"/>
  <c r="N295" i="11"/>
  <c r="N294" i="11"/>
  <c r="N293" i="11"/>
  <c r="N292" i="11"/>
  <c r="N291" i="11"/>
  <c r="N290" i="11"/>
  <c r="N289" i="11"/>
  <c r="N288" i="11"/>
  <c r="N287" i="11"/>
  <c r="N286" i="11"/>
  <c r="N285" i="11"/>
  <c r="N284" i="11"/>
  <c r="N283" i="11"/>
  <c r="N282" i="11"/>
  <c r="N281" i="11"/>
  <c r="N280" i="11"/>
  <c r="N279" i="11"/>
  <c r="N278" i="11"/>
  <c r="N277" i="11"/>
  <c r="N276" i="11"/>
  <c r="N275" i="11"/>
  <c r="N274" i="11"/>
  <c r="N273" i="11"/>
  <c r="N272" i="11"/>
  <c r="N271" i="11"/>
  <c r="N270" i="11"/>
  <c r="N269" i="11"/>
  <c r="N268" i="11"/>
  <c r="N267" i="11"/>
  <c r="N266" i="11"/>
  <c r="N265" i="11"/>
  <c r="N264" i="11"/>
  <c r="N263" i="11"/>
  <c r="N262" i="11"/>
  <c r="N261" i="11"/>
  <c r="N260" i="11"/>
  <c r="N259" i="11"/>
  <c r="N258" i="11"/>
  <c r="N257" i="11"/>
  <c r="N256" i="11"/>
  <c r="N255" i="11"/>
  <c r="N254" i="11"/>
  <c r="N253" i="11"/>
  <c r="N252" i="11"/>
  <c r="N251" i="11"/>
  <c r="N250" i="11"/>
  <c r="N249" i="11"/>
  <c r="N248" i="11"/>
  <c r="N247" i="11"/>
  <c r="N246" i="11"/>
  <c r="N245" i="11"/>
  <c r="N244" i="11"/>
  <c r="N243" i="11"/>
  <c r="N242" i="11"/>
  <c r="N241" i="11"/>
  <c r="N240" i="11"/>
  <c r="N239" i="11"/>
  <c r="N238" i="11"/>
  <c r="N237" i="11"/>
  <c r="N236" i="11"/>
  <c r="N235" i="11"/>
  <c r="N234" i="11"/>
  <c r="N233" i="11"/>
  <c r="N232" i="11"/>
  <c r="N231" i="11"/>
  <c r="N230" i="11"/>
  <c r="N229" i="11"/>
  <c r="N228" i="11"/>
  <c r="N227" i="11"/>
  <c r="N226" i="11"/>
  <c r="N225" i="11"/>
  <c r="N224" i="11"/>
  <c r="N223" i="11"/>
  <c r="N222" i="11"/>
  <c r="N221" i="11"/>
  <c r="N220" i="11"/>
  <c r="N219" i="11"/>
  <c r="N218" i="11"/>
  <c r="N217" i="11"/>
  <c r="N216" i="11"/>
  <c r="N215" i="11"/>
  <c r="N214" i="11"/>
  <c r="N213" i="11"/>
  <c r="N212" i="11"/>
  <c r="N211" i="11"/>
  <c r="N210" i="11"/>
  <c r="N209" i="11"/>
  <c r="N208" i="11"/>
  <c r="N207" i="11"/>
  <c r="N206" i="11"/>
  <c r="N205" i="11"/>
  <c r="N204" i="11"/>
  <c r="N203" i="11"/>
  <c r="N202" i="11"/>
  <c r="N201" i="11"/>
  <c r="N200" i="11"/>
  <c r="N199" i="11"/>
  <c r="N198" i="11"/>
  <c r="N197" i="11"/>
  <c r="N196" i="11"/>
  <c r="N195" i="11"/>
  <c r="N194" i="11"/>
  <c r="N193" i="11"/>
  <c r="N192" i="11"/>
  <c r="N191" i="11"/>
  <c r="N190" i="11"/>
  <c r="N189" i="11"/>
  <c r="N188" i="11"/>
  <c r="N187" i="11"/>
  <c r="N186" i="11"/>
  <c r="N185" i="11"/>
  <c r="N184" i="11"/>
  <c r="N183" i="11"/>
  <c r="N182" i="11"/>
  <c r="N181" i="11"/>
  <c r="N180" i="11"/>
  <c r="N179" i="11"/>
  <c r="N178" i="11"/>
  <c r="N177" i="11"/>
  <c r="N176" i="11"/>
  <c r="N175" i="11"/>
  <c r="N174" i="11"/>
  <c r="N173" i="11"/>
  <c r="N172" i="11"/>
  <c r="N171" i="11"/>
  <c r="N170" i="11"/>
  <c r="N169" i="11"/>
  <c r="N168" i="11"/>
  <c r="N167" i="11"/>
  <c r="N166" i="11"/>
  <c r="N165" i="11"/>
  <c r="N164" i="11"/>
  <c r="N163" i="11"/>
  <c r="N162" i="11"/>
  <c r="N161" i="11"/>
  <c r="N160" i="11"/>
  <c r="N159" i="11"/>
  <c r="N158" i="11"/>
  <c r="N157" i="11"/>
  <c r="N156" i="11"/>
  <c r="N155" i="11"/>
  <c r="N154" i="11"/>
  <c r="N153" i="11"/>
  <c r="N152" i="11"/>
  <c r="N151" i="11"/>
  <c r="N150" i="11"/>
  <c r="N149" i="11"/>
  <c r="N148" i="11"/>
  <c r="N147" i="11"/>
  <c r="N146" i="11"/>
  <c r="N145" i="11"/>
  <c r="N144" i="11"/>
  <c r="N143" i="11"/>
  <c r="N142" i="11"/>
  <c r="N141" i="11"/>
  <c r="N140" i="11"/>
  <c r="N139" i="11"/>
  <c r="N138" i="11"/>
  <c r="N137" i="11"/>
  <c r="N136" i="11"/>
  <c r="N135" i="11"/>
  <c r="N134" i="11"/>
  <c r="N133" i="11"/>
  <c r="N132" i="11"/>
  <c r="N131" i="11"/>
  <c r="N130" i="11"/>
  <c r="N129" i="11"/>
  <c r="N128" i="11"/>
  <c r="N127" i="11"/>
  <c r="N126" i="11"/>
  <c r="N125" i="11"/>
  <c r="N124" i="11"/>
  <c r="N123" i="11"/>
  <c r="N122" i="11"/>
  <c r="N121" i="11"/>
  <c r="N120" i="11"/>
  <c r="N119" i="11"/>
  <c r="N118" i="11"/>
  <c r="N117" i="11"/>
  <c r="N116" i="11"/>
  <c r="N115" i="11"/>
  <c r="N114" i="11"/>
  <c r="N113" i="11"/>
  <c r="N112" i="11"/>
  <c r="N111" i="11"/>
  <c r="N110" i="11"/>
  <c r="N109" i="11"/>
  <c r="N108" i="11"/>
  <c r="N107" i="11"/>
  <c r="N106" i="11"/>
  <c r="N105" i="11"/>
  <c r="N104" i="11"/>
  <c r="N103" i="11"/>
  <c r="N102" i="11"/>
  <c r="N101" i="11"/>
  <c r="N100" i="11"/>
  <c r="N99" i="11"/>
  <c r="N98" i="11"/>
  <c r="N97" i="11"/>
  <c r="N96" i="11"/>
  <c r="N95" i="11"/>
  <c r="N94" i="11"/>
  <c r="N93" i="11"/>
  <c r="N92" i="11"/>
  <c r="N91" i="11"/>
  <c r="N90" i="11"/>
  <c r="N89" i="11"/>
  <c r="N88" i="11"/>
  <c r="N87" i="11"/>
  <c r="N86" i="11"/>
  <c r="N85" i="11"/>
  <c r="N84" i="11"/>
  <c r="N83" i="11"/>
  <c r="N82" i="11"/>
  <c r="N81" i="11"/>
  <c r="N80" i="11"/>
  <c r="N79" i="11"/>
  <c r="N78" i="11"/>
  <c r="N77" i="11"/>
  <c r="N76" i="11"/>
  <c r="N75" i="11"/>
  <c r="N74" i="11"/>
  <c r="N73" i="11"/>
  <c r="N72" i="11"/>
  <c r="N71" i="11"/>
  <c r="N70" i="11"/>
  <c r="N69" i="11"/>
  <c r="N68" i="11"/>
  <c r="N67" i="11"/>
  <c r="N66" i="11"/>
  <c r="N65" i="11"/>
  <c r="N64" i="11"/>
  <c r="N63" i="11"/>
  <c r="N62" i="11"/>
  <c r="N61" i="11"/>
  <c r="N60" i="11"/>
  <c r="N59" i="11"/>
  <c r="N58" i="11"/>
  <c r="N57" i="11"/>
  <c r="N56" i="11"/>
  <c r="N55" i="11"/>
  <c r="N54" i="11"/>
  <c r="N53" i="11"/>
  <c r="N52" i="11"/>
  <c r="N51" i="11"/>
  <c r="N50" i="11"/>
  <c r="N49" i="11"/>
  <c r="N48" i="11"/>
  <c r="N47" i="11"/>
  <c r="N46" i="11"/>
  <c r="N45" i="11"/>
  <c r="N44" i="11"/>
  <c r="N43" i="11"/>
  <c r="N42" i="11"/>
  <c r="N41" i="11"/>
  <c r="N40" i="11"/>
  <c r="N39" i="11"/>
  <c r="N38" i="11"/>
  <c r="N37" i="11"/>
  <c r="N36" i="11"/>
  <c r="N35" i="11"/>
  <c r="N34" i="11"/>
  <c r="N33" i="11"/>
  <c r="N32" i="11"/>
  <c r="N31" i="11"/>
  <c r="N30" i="11"/>
  <c r="N29" i="11"/>
  <c r="N28" i="11"/>
  <c r="N27" i="11"/>
  <c r="N26" i="11"/>
  <c r="N25" i="11"/>
  <c r="N24" i="11"/>
  <c r="N23" i="11"/>
  <c r="N22" i="11"/>
  <c r="N21" i="11"/>
  <c r="N20" i="11"/>
  <c r="N19" i="11"/>
  <c r="N18" i="11"/>
  <c r="N17" i="11"/>
  <c r="N16" i="11"/>
  <c r="N15" i="11"/>
  <c r="N14" i="11"/>
  <c r="N13" i="11"/>
  <c r="N12" i="11"/>
  <c r="N11" i="11"/>
  <c r="N10" i="11"/>
  <c r="N9" i="11"/>
  <c r="N8" i="11"/>
  <c r="N7" i="11"/>
  <c r="N6" i="11"/>
  <c r="N5" i="11"/>
  <c r="N4" i="11"/>
  <c r="N3" i="11"/>
  <c r="N2" i="11"/>
  <c r="N1" i="11"/>
  <c r="N516" i="9"/>
  <c r="N515" i="9"/>
  <c r="N514" i="9"/>
  <c r="N513" i="9"/>
  <c r="N512" i="9"/>
  <c r="N511" i="9"/>
  <c r="N510" i="9"/>
  <c r="N509" i="9"/>
  <c r="N508" i="9"/>
  <c r="N507" i="9"/>
  <c r="N506" i="9"/>
  <c r="N505" i="9"/>
  <c r="N504" i="9"/>
  <c r="N503" i="9"/>
  <c r="N502" i="9"/>
  <c r="N501" i="9"/>
  <c r="N500" i="9"/>
  <c r="N499" i="9"/>
  <c r="N498" i="9"/>
  <c r="N497" i="9"/>
  <c r="N496" i="9"/>
  <c r="N495" i="9"/>
  <c r="N494" i="9"/>
  <c r="N493" i="9"/>
  <c r="N492" i="9"/>
  <c r="N491" i="9"/>
  <c r="N490" i="9"/>
  <c r="N489" i="9"/>
  <c r="N488" i="9"/>
  <c r="N487" i="9"/>
  <c r="N486" i="9"/>
  <c r="N485" i="9"/>
  <c r="N484" i="9"/>
  <c r="N483" i="9"/>
  <c r="N482" i="9"/>
  <c r="N481" i="9"/>
  <c r="N480" i="9"/>
  <c r="N479" i="9"/>
  <c r="N478" i="9"/>
  <c r="N477" i="9"/>
  <c r="N476" i="9"/>
  <c r="N475" i="9"/>
  <c r="N474" i="9"/>
  <c r="N473" i="9"/>
  <c r="N472" i="9"/>
  <c r="N471" i="9"/>
  <c r="N470" i="9"/>
  <c r="N469" i="9"/>
  <c r="N468" i="9"/>
  <c r="N467" i="9"/>
  <c r="N466" i="9"/>
  <c r="N465" i="9"/>
  <c r="N464" i="9"/>
  <c r="N463" i="9"/>
  <c r="N462" i="9"/>
  <c r="N461" i="9"/>
  <c r="N460" i="9"/>
  <c r="N459" i="9"/>
  <c r="N458" i="9"/>
  <c r="N457" i="9"/>
  <c r="N456" i="9"/>
  <c r="N455" i="9"/>
  <c r="N454" i="9"/>
  <c r="N453" i="9"/>
  <c r="N452" i="9"/>
  <c r="N451" i="9"/>
  <c r="N450" i="9"/>
  <c r="N449" i="9"/>
  <c r="N448" i="9"/>
  <c r="N447" i="9"/>
  <c r="N446" i="9"/>
  <c r="N445" i="9"/>
  <c r="N444" i="9"/>
  <c r="N443" i="9"/>
  <c r="N442" i="9"/>
  <c r="N441" i="9"/>
  <c r="N440" i="9"/>
  <c r="N439" i="9"/>
  <c r="N438" i="9"/>
  <c r="N437" i="9"/>
  <c r="N436" i="9"/>
  <c r="N435" i="9"/>
  <c r="N434" i="9"/>
  <c r="N433" i="9"/>
  <c r="N432" i="9"/>
  <c r="N431" i="9"/>
  <c r="N430" i="9"/>
  <c r="N429" i="9"/>
  <c r="N428" i="9"/>
  <c r="N427" i="9"/>
  <c r="N426" i="9"/>
  <c r="N425" i="9"/>
  <c r="N424" i="9"/>
  <c r="N423" i="9"/>
  <c r="N422" i="9"/>
  <c r="N421" i="9"/>
  <c r="N420" i="9"/>
  <c r="N419" i="9"/>
  <c r="N418" i="9"/>
  <c r="N417" i="9"/>
  <c r="N416" i="9"/>
  <c r="N415" i="9"/>
  <c r="N414" i="9"/>
  <c r="N413" i="9"/>
  <c r="N412" i="9"/>
  <c r="N411" i="9"/>
  <c r="N410" i="9"/>
  <c r="N409" i="9"/>
  <c r="N408" i="9"/>
  <c r="N407" i="9"/>
  <c r="N406" i="9"/>
  <c r="N405" i="9"/>
  <c r="N404" i="9"/>
  <c r="N403" i="9"/>
  <c r="N402" i="9"/>
  <c r="N401" i="9"/>
  <c r="N400" i="9"/>
  <c r="N399" i="9"/>
  <c r="N398" i="9"/>
  <c r="N397" i="9"/>
  <c r="N396" i="9"/>
  <c r="N395" i="9"/>
  <c r="N394" i="9"/>
  <c r="N393" i="9"/>
  <c r="N392" i="9"/>
  <c r="N391" i="9"/>
  <c r="N390" i="9"/>
  <c r="N389" i="9"/>
  <c r="N388" i="9"/>
  <c r="N387" i="9"/>
  <c r="N386" i="9"/>
  <c r="N385" i="9"/>
  <c r="N384" i="9"/>
  <c r="N383" i="9"/>
  <c r="N382" i="9"/>
  <c r="N381" i="9"/>
  <c r="N380" i="9"/>
  <c r="N379" i="9"/>
  <c r="N378" i="9"/>
  <c r="N377" i="9"/>
  <c r="N376" i="9"/>
  <c r="N375" i="9"/>
  <c r="N374" i="9"/>
  <c r="N373" i="9"/>
  <c r="N372" i="9"/>
  <c r="N371" i="9"/>
  <c r="N370" i="9"/>
  <c r="N369" i="9"/>
  <c r="N368" i="9"/>
  <c r="N367" i="9"/>
  <c r="N366" i="9"/>
  <c r="N365" i="9"/>
  <c r="N364" i="9"/>
  <c r="N363" i="9"/>
  <c r="N362" i="9"/>
  <c r="N361" i="9"/>
  <c r="N360" i="9"/>
  <c r="N359" i="9"/>
  <c r="N358" i="9"/>
  <c r="N357" i="9"/>
  <c r="N356" i="9"/>
  <c r="N355" i="9"/>
  <c r="N354" i="9"/>
  <c r="N353" i="9"/>
  <c r="N352" i="9"/>
  <c r="N351" i="9"/>
  <c r="N350" i="9"/>
  <c r="N349" i="9"/>
  <c r="N348" i="9"/>
  <c r="N347" i="9"/>
  <c r="N346" i="9"/>
  <c r="N345" i="9"/>
  <c r="N344" i="9"/>
  <c r="N343" i="9"/>
  <c r="N342" i="9"/>
  <c r="N341" i="9"/>
  <c r="N340" i="9"/>
  <c r="N339" i="9"/>
  <c r="N338" i="9"/>
  <c r="N337" i="9"/>
  <c r="N336" i="9"/>
  <c r="N335" i="9"/>
  <c r="N334" i="9"/>
  <c r="N333" i="9"/>
  <c r="N332" i="9"/>
  <c r="N331" i="9"/>
  <c r="N330" i="9"/>
  <c r="N329" i="9"/>
  <c r="N328" i="9"/>
  <c r="N327" i="9"/>
  <c r="N326" i="9"/>
  <c r="N325" i="9"/>
  <c r="N324" i="9"/>
  <c r="N323" i="9"/>
  <c r="N322" i="9"/>
  <c r="N321" i="9"/>
  <c r="N320" i="9"/>
  <c r="N319" i="9"/>
  <c r="N318" i="9"/>
  <c r="N317" i="9"/>
  <c r="N316" i="9"/>
  <c r="N315" i="9"/>
  <c r="N314" i="9"/>
  <c r="N313" i="9"/>
  <c r="N312" i="9"/>
  <c r="N311" i="9"/>
  <c r="N310" i="9"/>
  <c r="N309" i="9"/>
  <c r="N308" i="9"/>
  <c r="N307" i="9"/>
  <c r="N306" i="9"/>
  <c r="N305" i="9"/>
  <c r="N304" i="9"/>
  <c r="N303" i="9"/>
  <c r="N302" i="9"/>
  <c r="N301" i="9"/>
  <c r="N300" i="9"/>
  <c r="N299" i="9"/>
  <c r="N298" i="9"/>
  <c r="N297" i="9"/>
  <c r="N296" i="9"/>
  <c r="N295" i="9"/>
  <c r="N294" i="9"/>
  <c r="N293" i="9"/>
  <c r="N292" i="9"/>
  <c r="N291" i="9"/>
  <c r="N290" i="9"/>
  <c r="N289" i="9"/>
  <c r="N288" i="9"/>
  <c r="N287" i="9"/>
  <c r="N286" i="9"/>
  <c r="N285" i="9"/>
  <c r="N284" i="9"/>
  <c r="N283" i="9"/>
  <c r="N282" i="9"/>
  <c r="N281" i="9"/>
  <c r="N280" i="9"/>
  <c r="N279" i="9"/>
  <c r="N278" i="9"/>
  <c r="N277" i="9"/>
  <c r="N276" i="9"/>
  <c r="N275" i="9"/>
  <c r="N274" i="9"/>
  <c r="N273" i="9"/>
  <c r="N272" i="9"/>
  <c r="N271" i="9"/>
  <c r="N270" i="9"/>
  <c r="N269" i="9"/>
  <c r="N268" i="9"/>
  <c r="N267" i="9"/>
  <c r="N266" i="9"/>
  <c r="N265" i="9"/>
  <c r="N264" i="9"/>
  <c r="N263" i="9"/>
  <c r="N262" i="9"/>
  <c r="N261" i="9"/>
  <c r="N260" i="9"/>
  <c r="N259" i="9"/>
  <c r="N258" i="9"/>
  <c r="N257" i="9"/>
  <c r="N256" i="9"/>
  <c r="N255" i="9"/>
  <c r="N254" i="9"/>
  <c r="N253" i="9"/>
  <c r="N252" i="9"/>
  <c r="N251" i="9"/>
  <c r="N250" i="9"/>
  <c r="N249" i="9"/>
  <c r="N248" i="9"/>
  <c r="N247" i="9"/>
  <c r="N246" i="9"/>
  <c r="N245" i="9"/>
  <c r="N244" i="9"/>
  <c r="N243" i="9"/>
  <c r="N242" i="9"/>
  <c r="N241" i="9"/>
  <c r="N240" i="9"/>
  <c r="N239" i="9"/>
  <c r="N238" i="9"/>
  <c r="N237" i="9"/>
  <c r="N236" i="9"/>
  <c r="N235" i="9"/>
  <c r="N234" i="9"/>
  <c r="N233" i="9"/>
  <c r="N232" i="9"/>
  <c r="N231" i="9"/>
  <c r="N230" i="9"/>
  <c r="N229" i="9"/>
  <c r="N228" i="9"/>
  <c r="N227" i="9"/>
  <c r="N226" i="9"/>
  <c r="N225" i="9"/>
  <c r="N224" i="9"/>
  <c r="N223" i="9"/>
  <c r="N222" i="9"/>
  <c r="N221" i="9"/>
  <c r="N220" i="9"/>
  <c r="N219" i="9"/>
  <c r="N218" i="9"/>
  <c r="N217" i="9"/>
  <c r="N216" i="9"/>
  <c r="N215" i="9"/>
  <c r="N214" i="9"/>
  <c r="N213" i="9"/>
  <c r="N212" i="9"/>
  <c r="N211" i="9"/>
  <c r="N210" i="9"/>
  <c r="N209" i="9"/>
  <c r="N208" i="9"/>
  <c r="N207" i="9"/>
  <c r="N206" i="9"/>
  <c r="N205" i="9"/>
  <c r="N204" i="9"/>
  <c r="N203" i="9"/>
  <c r="N202" i="9"/>
  <c r="N201" i="9"/>
  <c r="N200" i="9"/>
  <c r="N199" i="9"/>
  <c r="N198" i="9"/>
  <c r="N197" i="9"/>
  <c r="N196" i="9"/>
  <c r="N195" i="9"/>
  <c r="N194" i="9"/>
  <c r="N193" i="9"/>
  <c r="N192" i="9"/>
  <c r="N191" i="9"/>
  <c r="N190" i="9"/>
  <c r="N189" i="9"/>
  <c r="N188" i="9"/>
  <c r="N187" i="9"/>
  <c r="N186" i="9"/>
  <c r="N185" i="9"/>
  <c r="N184" i="9"/>
  <c r="N183" i="9"/>
  <c r="N182" i="9"/>
  <c r="N181" i="9"/>
  <c r="N180" i="9"/>
  <c r="N179" i="9"/>
  <c r="N178" i="9"/>
  <c r="N177" i="9"/>
  <c r="N176" i="9"/>
  <c r="N175" i="9"/>
  <c r="N174" i="9"/>
  <c r="N173" i="9"/>
  <c r="N172" i="9"/>
  <c r="N171" i="9"/>
  <c r="N170" i="9"/>
  <c r="N169" i="9"/>
  <c r="N168" i="9"/>
  <c r="N167" i="9"/>
  <c r="N166" i="9"/>
  <c r="N165" i="9"/>
  <c r="N164" i="9"/>
  <c r="N163" i="9"/>
  <c r="N162" i="9"/>
  <c r="N161" i="9"/>
  <c r="N160" i="9"/>
  <c r="N159" i="9"/>
  <c r="N158" i="9"/>
  <c r="N157" i="9"/>
  <c r="N156" i="9"/>
  <c r="N155" i="9"/>
  <c r="N154" i="9"/>
  <c r="N153" i="9"/>
  <c r="N152" i="9"/>
  <c r="N151" i="9"/>
  <c r="N150" i="9"/>
  <c r="N149" i="9"/>
  <c r="N148" i="9"/>
  <c r="N147" i="9"/>
  <c r="N146" i="9"/>
  <c r="N145" i="9"/>
  <c r="N144" i="9"/>
  <c r="N143" i="9"/>
  <c r="N142" i="9"/>
  <c r="N141" i="9"/>
  <c r="N140" i="9"/>
  <c r="N139" i="9"/>
  <c r="N138" i="9"/>
  <c r="N137" i="9"/>
  <c r="N136" i="9"/>
  <c r="N135" i="9"/>
  <c r="N134" i="9"/>
  <c r="N133" i="9"/>
  <c r="N132" i="9"/>
  <c r="N131" i="9"/>
  <c r="N130" i="9"/>
  <c r="N129" i="9"/>
  <c r="N128" i="9"/>
  <c r="N127" i="9"/>
  <c r="N126" i="9"/>
  <c r="N125" i="9"/>
  <c r="N124" i="9"/>
  <c r="N123" i="9"/>
  <c r="N122" i="9"/>
  <c r="N121" i="9"/>
  <c r="N120" i="9"/>
  <c r="N119" i="9"/>
  <c r="N118" i="9"/>
  <c r="N117" i="9"/>
  <c r="N116" i="9"/>
  <c r="N115" i="9"/>
  <c r="N114" i="9"/>
  <c r="N113" i="9"/>
  <c r="N112" i="9"/>
  <c r="N111" i="9"/>
  <c r="N110" i="9"/>
  <c r="N109" i="9"/>
  <c r="N108" i="9"/>
  <c r="N107" i="9"/>
  <c r="N106" i="9"/>
  <c r="N105" i="9"/>
  <c r="N104" i="9"/>
  <c r="N103" i="9"/>
  <c r="N102" i="9"/>
  <c r="N101" i="9"/>
  <c r="N100" i="9"/>
  <c r="N99" i="9"/>
  <c r="N98" i="9"/>
  <c r="N97" i="9"/>
  <c r="N96" i="9"/>
  <c r="N95" i="9"/>
  <c r="N94" i="9"/>
  <c r="N93" i="9"/>
  <c r="N92" i="9"/>
  <c r="N91" i="9"/>
  <c r="N90" i="9"/>
  <c r="N89" i="9"/>
  <c r="N88" i="9"/>
  <c r="N87" i="9"/>
  <c r="N86" i="9"/>
  <c r="N85" i="9"/>
  <c r="N84" i="9"/>
  <c r="N83" i="9"/>
  <c r="N82" i="9"/>
  <c r="N81" i="9"/>
  <c r="N80" i="9"/>
  <c r="N79" i="9"/>
  <c r="N78" i="9"/>
  <c r="N77" i="9"/>
  <c r="N76" i="9"/>
  <c r="N75" i="9"/>
  <c r="N74" i="9"/>
  <c r="N73" i="9"/>
  <c r="N72" i="9"/>
  <c r="N71" i="9"/>
  <c r="N70" i="9"/>
  <c r="N69" i="9"/>
  <c r="N68" i="9"/>
  <c r="N67" i="9"/>
  <c r="N66" i="9"/>
  <c r="N65" i="9"/>
  <c r="N64" i="9"/>
  <c r="N63" i="9"/>
  <c r="N62" i="9"/>
  <c r="N61" i="9"/>
  <c r="N60" i="9"/>
  <c r="N59" i="9"/>
  <c r="N58" i="9"/>
  <c r="N57" i="9"/>
  <c r="N56" i="9"/>
  <c r="N55" i="9"/>
  <c r="N54" i="9"/>
  <c r="N53" i="9"/>
  <c r="N52" i="9"/>
  <c r="N51" i="9"/>
  <c r="N50" i="9"/>
  <c r="N49" i="9"/>
  <c r="N48" i="9"/>
  <c r="N47" i="9"/>
  <c r="N46" i="9"/>
  <c r="N45" i="9"/>
  <c r="N44" i="9"/>
  <c r="N43" i="9"/>
  <c r="N42" i="9"/>
  <c r="N41" i="9"/>
  <c r="N40" i="9"/>
  <c r="N39" i="9"/>
  <c r="N38" i="9"/>
  <c r="N37" i="9"/>
  <c r="N36" i="9"/>
  <c r="N35" i="9"/>
  <c r="N34" i="9"/>
  <c r="N33" i="9"/>
  <c r="N32" i="9"/>
  <c r="N31" i="9"/>
  <c r="N30" i="9"/>
  <c r="N29" i="9"/>
  <c r="N28" i="9"/>
  <c r="N27" i="9"/>
  <c r="N26" i="9"/>
  <c r="N25" i="9"/>
  <c r="N24" i="9"/>
  <c r="N23" i="9"/>
  <c r="N22" i="9"/>
  <c r="N21" i="9"/>
  <c r="N20" i="9"/>
  <c r="N19" i="9"/>
  <c r="N18" i="9"/>
  <c r="N17" i="9"/>
  <c r="N16" i="9"/>
  <c r="N15" i="9"/>
  <c r="N14" i="9"/>
  <c r="N13" i="9"/>
  <c r="N12" i="9"/>
  <c r="N11" i="9"/>
  <c r="N10" i="9"/>
  <c r="N9" i="9"/>
  <c r="N8" i="9"/>
  <c r="N7" i="9"/>
  <c r="N6" i="9"/>
  <c r="N5" i="9"/>
  <c r="N4" i="9"/>
  <c r="N3" i="9"/>
  <c r="N2" i="9"/>
  <c r="N1" i="9"/>
  <c r="A4" i="4"/>
  <c r="A3"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129" i="4"/>
  <c r="N130" i="4"/>
  <c r="N131" i="4"/>
  <c r="N132" i="4"/>
  <c r="N133" i="4"/>
  <c r="N134" i="4"/>
  <c r="N135" i="4"/>
  <c r="N136" i="4"/>
  <c r="N137" i="4"/>
  <c r="N138" i="4"/>
  <c r="N139" i="4"/>
  <c r="N140" i="4"/>
  <c r="N141" i="4"/>
  <c r="N142" i="4"/>
  <c r="N143" i="4"/>
  <c r="N144" i="4"/>
  <c r="N145" i="4"/>
  <c r="N146" i="4"/>
  <c r="N147" i="4"/>
  <c r="N148" i="4"/>
  <c r="N149" i="4"/>
  <c r="N150" i="4"/>
  <c r="N151" i="4"/>
  <c r="N152" i="4"/>
  <c r="N153" i="4"/>
  <c r="N154" i="4"/>
  <c r="N155" i="4"/>
  <c r="N156" i="4"/>
  <c r="N157" i="4"/>
  <c r="N158" i="4"/>
  <c r="N159" i="4"/>
  <c r="N160" i="4"/>
  <c r="N161" i="4"/>
  <c r="N162" i="4"/>
  <c r="N163" i="4"/>
  <c r="N164" i="4"/>
  <c r="N165" i="4"/>
  <c r="N166" i="4"/>
  <c r="N167" i="4"/>
  <c r="N168" i="4"/>
  <c r="N169" i="4"/>
  <c r="N170" i="4"/>
  <c r="N171" i="4"/>
  <c r="N172" i="4"/>
  <c r="N173" i="4"/>
  <c r="N174" i="4"/>
  <c r="N175" i="4"/>
  <c r="N176" i="4"/>
  <c r="N177" i="4"/>
  <c r="N178" i="4"/>
  <c r="N179" i="4"/>
  <c r="N180" i="4"/>
  <c r="N181" i="4"/>
  <c r="N182" i="4"/>
  <c r="N183" i="4"/>
  <c r="N184" i="4"/>
  <c r="N185" i="4"/>
  <c r="N186" i="4"/>
  <c r="N187" i="4"/>
  <c r="N188" i="4"/>
  <c r="N189" i="4"/>
  <c r="N190" i="4"/>
  <c r="N191" i="4"/>
  <c r="N192" i="4"/>
  <c r="N193" i="4"/>
  <c r="N194" i="4"/>
  <c r="N195" i="4"/>
  <c r="N196" i="4"/>
  <c r="N197" i="4"/>
  <c r="N198" i="4"/>
  <c r="N199" i="4"/>
  <c r="N200" i="4"/>
  <c r="N201" i="4"/>
  <c r="N202" i="4"/>
  <c r="N203" i="4"/>
  <c r="N204" i="4"/>
  <c r="N205" i="4"/>
  <c r="N206" i="4"/>
  <c r="N207" i="4"/>
  <c r="N208" i="4"/>
  <c r="N209" i="4"/>
  <c r="N210" i="4"/>
  <c r="N211" i="4"/>
  <c r="N212" i="4"/>
  <c r="N213" i="4"/>
  <c r="N214" i="4"/>
  <c r="N215" i="4"/>
  <c r="N216" i="4"/>
  <c r="N217" i="4"/>
  <c r="N218" i="4"/>
  <c r="N219" i="4"/>
  <c r="N220" i="4"/>
  <c r="N221" i="4"/>
  <c r="N222" i="4"/>
  <c r="N223" i="4"/>
  <c r="N224" i="4"/>
  <c r="N225" i="4"/>
  <c r="N226" i="4"/>
  <c r="N227" i="4"/>
  <c r="N228" i="4"/>
  <c r="N229" i="4"/>
  <c r="N230" i="4"/>
  <c r="N231" i="4"/>
  <c r="N232" i="4"/>
  <c r="N233" i="4"/>
  <c r="N234" i="4"/>
  <c r="N235" i="4"/>
  <c r="N236" i="4"/>
  <c r="N237" i="4"/>
  <c r="N238" i="4"/>
  <c r="N239" i="4"/>
  <c r="N240" i="4"/>
  <c r="N241" i="4"/>
  <c r="N242" i="4"/>
  <c r="N243" i="4"/>
  <c r="N244" i="4"/>
  <c r="N245" i="4"/>
  <c r="N246" i="4"/>
  <c r="N247" i="4"/>
  <c r="N248" i="4"/>
  <c r="N249" i="4"/>
  <c r="N250" i="4"/>
  <c r="N251" i="4"/>
  <c r="N252" i="4"/>
  <c r="N253" i="4"/>
  <c r="N254" i="4"/>
  <c r="N255" i="4"/>
  <c r="N256" i="4"/>
  <c r="N257" i="4"/>
  <c r="N258" i="4"/>
  <c r="N259" i="4"/>
  <c r="N260" i="4"/>
  <c r="N261" i="4"/>
  <c r="N262" i="4"/>
  <c r="N263" i="4"/>
  <c r="N264" i="4"/>
  <c r="N265" i="4"/>
  <c r="N266" i="4"/>
  <c r="N267" i="4"/>
  <c r="N268" i="4"/>
  <c r="N269" i="4"/>
  <c r="N270" i="4"/>
  <c r="N271" i="4"/>
  <c r="N272" i="4"/>
  <c r="N273" i="4"/>
  <c r="N274" i="4"/>
  <c r="N275" i="4"/>
  <c r="N276" i="4"/>
  <c r="N277" i="4"/>
  <c r="N278" i="4"/>
  <c r="N279" i="4"/>
  <c r="N280" i="4"/>
  <c r="N281" i="4"/>
  <c r="N282" i="4"/>
  <c r="N283" i="4"/>
  <c r="N284" i="4"/>
  <c r="N285" i="4"/>
  <c r="N286" i="4"/>
  <c r="N287" i="4"/>
  <c r="N288" i="4"/>
  <c r="N289" i="4"/>
  <c r="N290" i="4"/>
  <c r="N291" i="4"/>
  <c r="N292" i="4"/>
  <c r="N293" i="4"/>
  <c r="N294" i="4"/>
  <c r="N295" i="4"/>
  <c r="N296" i="4"/>
  <c r="N297" i="4"/>
  <c r="N298" i="4"/>
  <c r="N299" i="4"/>
  <c r="N300" i="4"/>
  <c r="N301" i="4"/>
  <c r="N302" i="4"/>
  <c r="N303" i="4"/>
  <c r="N304" i="4"/>
  <c r="N305" i="4"/>
  <c r="N306" i="4"/>
  <c r="N307" i="4"/>
  <c r="N308" i="4"/>
  <c r="N309" i="4"/>
  <c r="N310" i="4"/>
  <c r="N311" i="4"/>
  <c r="N312" i="4"/>
  <c r="N313" i="4"/>
  <c r="N314" i="4"/>
  <c r="N315" i="4"/>
  <c r="N316" i="4"/>
  <c r="N317" i="4"/>
  <c r="N318" i="4"/>
  <c r="N319" i="4"/>
  <c r="N320" i="4"/>
  <c r="N321" i="4"/>
  <c r="N322" i="4"/>
  <c r="N323" i="4"/>
  <c r="N324" i="4"/>
  <c r="N325" i="4"/>
  <c r="N326" i="4"/>
  <c r="N327" i="4"/>
  <c r="N328" i="4"/>
  <c r="N329" i="4"/>
  <c r="N330" i="4"/>
  <c r="N331" i="4"/>
  <c r="N332" i="4"/>
  <c r="N333" i="4"/>
  <c r="N334" i="4"/>
  <c r="N335" i="4"/>
  <c r="N336" i="4"/>
  <c r="N337" i="4"/>
  <c r="N338" i="4"/>
  <c r="N339" i="4"/>
  <c r="N340" i="4"/>
  <c r="N341" i="4"/>
  <c r="N342" i="4"/>
  <c r="N343" i="4"/>
  <c r="N344" i="4"/>
  <c r="N345" i="4"/>
  <c r="N346" i="4"/>
  <c r="N347" i="4"/>
  <c r="N348" i="4"/>
  <c r="N349" i="4"/>
  <c r="N350" i="4"/>
  <c r="N351" i="4"/>
  <c r="N352" i="4"/>
  <c r="N353" i="4"/>
  <c r="N354" i="4"/>
  <c r="N355" i="4"/>
  <c r="N356" i="4"/>
  <c r="N357" i="4"/>
  <c r="N358" i="4"/>
  <c r="N359" i="4"/>
  <c r="N360" i="4"/>
  <c r="N361" i="4"/>
  <c r="N362" i="4"/>
  <c r="N363" i="4"/>
  <c r="N364" i="4"/>
  <c r="N365" i="4"/>
  <c r="N366" i="4"/>
  <c r="N367" i="4"/>
  <c r="N368" i="4"/>
  <c r="N369" i="4"/>
  <c r="N370" i="4"/>
  <c r="N371" i="4"/>
  <c r="N372" i="4"/>
  <c r="N373" i="4"/>
  <c r="N374" i="4"/>
  <c r="N375" i="4"/>
  <c r="N376" i="4"/>
  <c r="N377" i="4"/>
  <c r="N378" i="4"/>
  <c r="N379" i="4"/>
  <c r="N380" i="4"/>
  <c r="N381" i="4"/>
  <c r="N382" i="4"/>
  <c r="N383" i="4"/>
  <c r="N384" i="4"/>
  <c r="N385" i="4"/>
  <c r="N386" i="4"/>
  <c r="N387" i="4"/>
  <c r="N388" i="4"/>
  <c r="N389" i="4"/>
  <c r="N390" i="4"/>
  <c r="N391" i="4"/>
  <c r="N392" i="4"/>
  <c r="N393" i="4"/>
  <c r="N394" i="4"/>
  <c r="N395" i="4"/>
  <c r="N396" i="4"/>
  <c r="N397" i="4"/>
  <c r="N398" i="4"/>
  <c r="N399" i="4"/>
  <c r="N400" i="4"/>
  <c r="N401" i="4"/>
  <c r="N402" i="4"/>
  <c r="N403" i="4"/>
  <c r="N404" i="4"/>
  <c r="N405" i="4"/>
  <c r="N406" i="4"/>
  <c r="N407" i="4"/>
  <c r="N408" i="4"/>
  <c r="N409" i="4"/>
  <c r="N410" i="4"/>
  <c r="N411" i="4"/>
  <c r="N412" i="4"/>
  <c r="N413" i="4"/>
  <c r="N414" i="4"/>
  <c r="N415" i="4"/>
  <c r="N416" i="4"/>
  <c r="N417" i="4"/>
  <c r="N418" i="4"/>
  <c r="N419" i="4"/>
  <c r="N420" i="4"/>
  <c r="N421" i="4"/>
  <c r="N422" i="4"/>
  <c r="N423" i="4"/>
  <c r="N424" i="4"/>
  <c r="N425" i="4"/>
  <c r="N426" i="4"/>
  <c r="N427" i="4"/>
  <c r="N428" i="4"/>
  <c r="N429" i="4"/>
  <c r="N430" i="4"/>
  <c r="N431" i="4"/>
  <c r="N432" i="4"/>
  <c r="N433" i="4"/>
  <c r="N434" i="4"/>
  <c r="N435" i="4"/>
  <c r="N436" i="4"/>
  <c r="N437" i="4"/>
  <c r="N438" i="4"/>
  <c r="N439" i="4"/>
  <c r="N440" i="4"/>
  <c r="N441" i="4"/>
  <c r="N442" i="4"/>
  <c r="N443" i="4"/>
  <c r="N444" i="4"/>
  <c r="N445" i="4"/>
  <c r="N446" i="4"/>
  <c r="N447" i="4"/>
  <c r="N448" i="4"/>
  <c r="N449" i="4"/>
  <c r="N450" i="4"/>
  <c r="N451" i="4"/>
  <c r="N452" i="4"/>
  <c r="N453" i="4"/>
  <c r="N454" i="4"/>
  <c r="N455" i="4"/>
  <c r="N456" i="4"/>
  <c r="N457" i="4"/>
  <c r="N458" i="4"/>
  <c r="N459" i="4"/>
  <c r="N460" i="4"/>
  <c r="N461" i="4"/>
  <c r="N462" i="4"/>
  <c r="N463" i="4"/>
  <c r="N464" i="4"/>
  <c r="N465" i="4"/>
  <c r="N466" i="4"/>
  <c r="N467" i="4"/>
  <c r="N468" i="4"/>
  <c r="N469" i="4"/>
  <c r="N470" i="4"/>
  <c r="N471" i="4"/>
  <c r="N472" i="4"/>
  <c r="N473" i="4"/>
  <c r="N474" i="4"/>
  <c r="N475" i="4"/>
  <c r="N476" i="4"/>
  <c r="N477" i="4"/>
  <c r="N478" i="4"/>
  <c r="N479" i="4"/>
  <c r="N480" i="4"/>
  <c r="N481" i="4"/>
  <c r="N482" i="4"/>
  <c r="N483" i="4"/>
  <c r="N484" i="4"/>
  <c r="N485" i="4"/>
  <c r="N486" i="4"/>
  <c r="N487" i="4"/>
  <c r="N488" i="4"/>
  <c r="N489" i="4"/>
  <c r="N490" i="4"/>
  <c r="N491" i="4"/>
  <c r="N492" i="4"/>
  <c r="N493" i="4"/>
  <c r="N494" i="4"/>
  <c r="N495" i="4"/>
  <c r="N496" i="4"/>
  <c r="N497" i="4"/>
  <c r="N498" i="4"/>
  <c r="N499" i="4"/>
  <c r="N500" i="4"/>
  <c r="N501" i="4"/>
  <c r="N502" i="4"/>
  <c r="N503" i="4"/>
  <c r="N504" i="4"/>
  <c r="N505" i="4"/>
  <c r="N506" i="4"/>
  <c r="N507" i="4"/>
  <c r="N508" i="4"/>
  <c r="N509" i="4"/>
  <c r="N510" i="4"/>
  <c r="N511" i="4"/>
  <c r="N512" i="4"/>
  <c r="N513" i="4"/>
  <c r="N514" i="4"/>
  <c r="N515" i="4"/>
  <c r="N516" i="4"/>
  <c r="N2" i="4"/>
  <c r="N3" i="4"/>
  <c r="N4" i="4"/>
  <c r="N5" i="4"/>
  <c r="N6" i="4"/>
  <c r="N7" i="4"/>
  <c r="N8" i="4"/>
  <c r="N9" i="4"/>
  <c r="N10" i="4"/>
  <c r="N11" i="4"/>
  <c r="N12" i="4"/>
  <c r="N13" i="4"/>
  <c r="N14" i="4"/>
  <c r="N15" i="4"/>
  <c r="N16" i="4"/>
  <c r="N17" i="4"/>
  <c r="N18" i="4"/>
  <c r="N19" i="4"/>
  <c r="N20" i="4"/>
  <c r="N21" i="4"/>
  <c r="N22" i="4"/>
  <c r="N1" i="4"/>
  <c r="E36" i="4"/>
  <c r="E5" i="11"/>
  <c r="E15" i="4"/>
  <c r="E34" i="4"/>
  <c r="E2" i="11"/>
  <c r="E12" i="4"/>
  <c r="E22" i="4"/>
  <c r="E9" i="4"/>
  <c r="E24" i="4"/>
  <c r="E7" i="4"/>
  <c r="E23" i="4"/>
  <c r="E10" i="4"/>
  <c r="E13" i="4"/>
  <c r="E3" i="11"/>
  <c r="E8" i="4"/>
  <c r="E8" i="9"/>
  <c r="E33" i="4"/>
  <c r="E27" i="4"/>
  <c r="E28" i="4"/>
  <c r="E32" i="4"/>
  <c r="E7" i="11"/>
  <c r="E14" i="4"/>
  <c r="E18" i="4"/>
  <c r="E21" i="4"/>
  <c r="E3" i="9"/>
  <c r="E35" i="4"/>
  <c r="E25" i="4"/>
  <c r="E19" i="4"/>
  <c r="E6" i="9"/>
  <c r="E16" i="4"/>
  <c r="E20" i="4"/>
  <c r="E5" i="9"/>
  <c r="E29" i="4"/>
  <c r="E9" i="9"/>
  <c r="E2" i="9"/>
  <c r="E26" i="4"/>
  <c r="E6" i="11"/>
  <c r="E7" i="9"/>
  <c r="E31" i="4"/>
  <c r="E11" i="4"/>
  <c r="E30" i="4"/>
  <c r="E17" i="4"/>
  <c r="E4" i="11"/>
  <c r="E4" i="9"/>
  <c r="G31" i="4" l="1"/>
  <c r="G32" i="4"/>
  <c r="G33" i="4"/>
  <c r="G34" i="4"/>
  <c r="G35" i="4"/>
  <c r="G36" i="4"/>
  <c r="F31" i="4"/>
  <c r="B27" i="15" s="1"/>
  <c r="F32" i="4"/>
  <c r="B28" i="15" s="1"/>
  <c r="F33" i="4"/>
  <c r="B29" i="15" s="1"/>
  <c r="F34" i="4"/>
  <c r="B30" i="15" s="1"/>
  <c r="F35" i="4"/>
  <c r="B31" i="15" s="1"/>
  <c r="F36" i="4"/>
  <c r="B32" i="15" s="1"/>
  <c r="F7" i="4"/>
  <c r="B3" i="15" s="1"/>
  <c r="G12" i="4"/>
  <c r="G13" i="4"/>
  <c r="G14" i="4"/>
  <c r="G15" i="4"/>
  <c r="G16" i="4"/>
  <c r="G17" i="4"/>
  <c r="G18" i="4"/>
  <c r="G19" i="4"/>
  <c r="G20" i="4"/>
  <c r="G21" i="4"/>
  <c r="G22" i="4"/>
  <c r="G23" i="4"/>
  <c r="G24" i="4"/>
  <c r="G25" i="4"/>
  <c r="G26" i="4"/>
  <c r="G27" i="4"/>
  <c r="G28" i="4"/>
  <c r="G29" i="4"/>
  <c r="G30" i="4"/>
  <c r="F12" i="4"/>
  <c r="B8" i="15" s="1"/>
  <c r="F13" i="4"/>
  <c r="B9" i="15" s="1"/>
  <c r="F14" i="4"/>
  <c r="B10" i="15" s="1"/>
  <c r="F15" i="4"/>
  <c r="B11" i="15" s="1"/>
  <c r="F16" i="4"/>
  <c r="B12" i="15" s="1"/>
  <c r="F17" i="4"/>
  <c r="B13" i="15" s="1"/>
  <c r="F18" i="4"/>
  <c r="B14" i="15" s="1"/>
  <c r="F19" i="4"/>
  <c r="B15" i="15" s="1"/>
  <c r="F20" i="4"/>
  <c r="B16" i="15" s="1"/>
  <c r="F21" i="4"/>
  <c r="B17" i="15" s="1"/>
  <c r="F22" i="4"/>
  <c r="B18" i="15" s="1"/>
  <c r="F23" i="4"/>
  <c r="B19" i="15" s="1"/>
  <c r="F24" i="4"/>
  <c r="B20" i="15" s="1"/>
  <c r="F25" i="4"/>
  <c r="B21" i="15" s="1"/>
  <c r="F26" i="4"/>
  <c r="B22" i="15" s="1"/>
  <c r="F27" i="4"/>
  <c r="B23" i="15" s="1"/>
  <c r="F28" i="4"/>
  <c r="B24" i="15" s="1"/>
  <c r="F29" i="4"/>
  <c r="B25" i="15" s="1"/>
  <c r="F30" i="4"/>
  <c r="B26" i="15" s="1"/>
  <c r="B8" i="14"/>
  <c r="B7" i="14"/>
  <c r="B5" i="14"/>
  <c r="B6" i="14"/>
  <c r="F7" i="11"/>
  <c r="B6" i="12" s="1"/>
  <c r="G6" i="11"/>
  <c r="F5" i="11"/>
  <c r="B4" i="12" s="1"/>
  <c r="G4" i="11"/>
  <c r="F3" i="11"/>
  <c r="B2" i="12" s="1"/>
  <c r="G2" i="11"/>
  <c r="F9" i="9"/>
  <c r="B8" i="10" s="1"/>
  <c r="G8" i="9"/>
  <c r="G7" i="9"/>
  <c r="G6" i="9"/>
  <c r="G5" i="9"/>
  <c r="G4" i="9"/>
  <c r="G3" i="9"/>
  <c r="F2" i="9"/>
  <c r="B1" i="10" s="1"/>
  <c r="F4" i="11" l="1"/>
  <c r="B3" i="12" s="1"/>
  <c r="F6" i="11"/>
  <c r="B5" i="12" s="1"/>
  <c r="F7" i="9"/>
  <c r="B6" i="10" s="1"/>
  <c r="G3" i="11"/>
  <c r="G5" i="11"/>
  <c r="G7" i="11"/>
  <c r="F2" i="11"/>
  <c r="B1" i="12" s="1"/>
  <c r="F4" i="9"/>
  <c r="B3" i="10" s="1"/>
  <c r="F8" i="9"/>
  <c r="B7" i="10" s="1"/>
  <c r="F3" i="9"/>
  <c r="B2" i="10" s="1"/>
  <c r="F6" i="9"/>
  <c r="B5" i="10" s="1"/>
  <c r="G9" i="9"/>
  <c r="G2" i="9"/>
  <c r="F5" i="9"/>
  <c r="B4" i="10" s="1"/>
  <c r="F11" i="4" l="1"/>
  <c r="F10" i="4"/>
  <c r="F9" i="4"/>
  <c r="F8" i="4"/>
  <c r="C5" i="5"/>
  <c r="C7" i="5" l="1"/>
  <c r="B5" i="15"/>
  <c r="C8" i="5"/>
  <c r="B6" i="15"/>
  <c r="C9" i="5"/>
  <c r="B7" i="15"/>
  <c r="C6" i="5"/>
  <c r="B4" i="15"/>
  <c r="B7" i="8"/>
  <c r="B8" i="8"/>
  <c r="B3" i="8"/>
  <c r="B1" i="8"/>
  <c r="B2" i="8"/>
  <c r="B9" i="8"/>
  <c r="B4" i="8"/>
  <c r="B6" i="8"/>
  <c r="B10" i="8"/>
  <c r="B5" i="8"/>
  <c r="G10" i="4"/>
  <c r="C8" i="6" s="1"/>
  <c r="G8" i="4"/>
  <c r="C6" i="6" s="1"/>
  <c r="G11" i="4"/>
  <c r="C9" i="6" s="1"/>
  <c r="G9" i="4"/>
  <c r="C7" i="6" s="1"/>
  <c r="G7" i="4"/>
  <c r="C5"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Adam Boxer</author>
  </authors>
  <commentList>
    <comment ref="D2" authorId="0" guid="{259FFF0B-3031-4A00-BFD2-C6C04C5E9390}" shapeId="0" xr:uid="{00000000-0006-0000-0300-00000100000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7" authorId="0" guid="{B3B0EBAB-71EB-46FF-8F9E-D7BEC23015CE}" shapeId="0" xr:uid="{00000000-0006-0000-0300-00000200000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7" authorId="0" guid="{0541DA72-CB72-4D0C-87BC-FF849FF36E4D}" shapeId="0" xr:uid="{00000000-0006-0000-0300-00000300000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Adam Boxer</author>
  </authors>
  <commentList>
    <comment ref="D2" authorId="0" guid="{A52093CB-884F-4649-A08E-74470E44219E}" shapeId="0" xr:uid="{00000000-0006-0000-0800-00000100000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6" authorId="0" guid="{3815E7CA-C992-428D-A577-619FD74E0E1B}" shapeId="0" xr:uid="{00000000-0006-0000-0800-00000200000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6" authorId="0" guid="{C5876792-B88A-46A1-90B1-C88A0CFC0F81}" shapeId="0" xr:uid="{00000000-0006-0000-0800-00000300000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Adam Boxer</author>
  </authors>
  <commentList>
    <comment ref="D2" authorId="0" guid="{7F6AC4B9-E808-41B2-9A4F-515E23E78074}" shapeId="0" xr:uid="{00000000-0006-0000-0A00-00000100000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5" authorId="0" guid="{7F60A21E-C746-4CE5-B690-D34999A4309F}" shapeId="0" xr:uid="{00000000-0006-0000-0A00-00000200000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5" authorId="0" guid="{4433739F-4647-4DF7-9335-F6A0AD0AC6A9}" shapeId="0" xr:uid="{00000000-0006-0000-0A00-00000300000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sharedStrings.xml><?xml version="1.0" encoding="utf-8"?>
<sst xmlns="http://schemas.openxmlformats.org/spreadsheetml/2006/main" count="412" uniqueCount="217">
  <si>
    <t>Number</t>
  </si>
  <si>
    <t>Question</t>
  </si>
  <si>
    <t>Answer</t>
  </si>
  <si>
    <t>Topic</t>
  </si>
  <si>
    <t>Sub-topic</t>
  </si>
  <si>
    <t>Interleaved Questions</t>
  </si>
  <si>
    <t>Topic Questions</t>
  </si>
  <si>
    <t>Question from bank</t>
  </si>
  <si>
    <t>Do Now</t>
  </si>
  <si>
    <t xml:space="preserve">Number of questions: </t>
  </si>
  <si>
    <t>Up to question:</t>
  </si>
  <si>
    <t>From Q</t>
  </si>
  <si>
    <t>To Q</t>
  </si>
  <si>
    <t>Pen and paper mini-quiz</t>
  </si>
  <si>
    <t>Name:</t>
  </si>
  <si>
    <t xml:space="preserve">Use the Do Now R tab to set a range for this quiz. On this tab, select the questions you want to print, then in the print page make sure it says "print current selection" and "fit all columns on one page". Hey presto - your cover lesson is sorted. </t>
  </si>
  <si>
    <t>What does Francis mean by: 'the war is over and I have no face'?</t>
  </si>
  <si>
    <t>He has been disfigured by the war and his face cannot be recognised.</t>
  </si>
  <si>
    <t>Heroes</t>
  </si>
  <si>
    <t>Ch1</t>
  </si>
  <si>
    <t>Which three things does Francis wear to disguise himself further?</t>
  </si>
  <si>
    <t>Scarf, bandage and Red Sox cap.</t>
  </si>
  <si>
    <t>How do people react when they see Francis in Frenchtown?</t>
  </si>
  <si>
    <t>Look in surprise or cross the street.</t>
  </si>
  <si>
    <t>Why does Francis describe himself 'like the Hunchback of Notredame'? Quote answer.</t>
  </si>
  <si>
    <t>"my face like a gargoyle and the duffel bag like a lump on my back"</t>
  </si>
  <si>
    <t>Which two things does the scarf hide?</t>
  </si>
  <si>
    <t>ugliness and identity</t>
  </si>
  <si>
    <t>Where does Francis live as he retells his story?</t>
  </si>
  <si>
    <t>Frenchtown: Mrs Belander's attic tenement.</t>
  </si>
  <si>
    <t>Why is Francis carrying a gun?</t>
  </si>
  <si>
    <t>To kill Larry LaSalle</t>
  </si>
  <si>
    <t>Which 7 people does Francis pray for in Chapter 1?</t>
  </si>
  <si>
    <t>Enrico, mum, dad, brother Raymond, Uncle Louis, Nicole and Larry.</t>
  </si>
  <si>
    <t>Why did Enrico always have 'something to say'? Quote answer.</t>
  </si>
  <si>
    <t>"to cover up the pain"</t>
  </si>
  <si>
    <t>What is Enrico's advice for Francis forgetting Nicole? Quote answer.</t>
  </si>
  <si>
    <t>To find a "good-looking blind girl".</t>
  </si>
  <si>
    <t>How does Francis first describe Nicole? Quote answer.</t>
  </si>
  <si>
    <t>"the most beautiful girl I had ever seen"</t>
  </si>
  <si>
    <t>Ch2</t>
  </si>
  <si>
    <t>What does Francis 'silently pledge' to Nicole when they first meet? Quote answer.</t>
  </si>
  <si>
    <t>"love and loyalty forever"</t>
  </si>
  <si>
    <t>Who is Nicole's best friend and where did she live in Chapter 2?</t>
  </si>
  <si>
    <t>Marie LaCroix - above Francis' apartment when he was 11/12.</t>
  </si>
  <si>
    <t>How does Francis childhood crush on Nicole make him behave?</t>
  </si>
  <si>
    <t>He is obsessed by her, can't talk to her and talks to Marie about her.</t>
  </si>
  <si>
    <t>Who has the nickname Lefty?</t>
  </si>
  <si>
    <t>Francis' dad (baseball reference).</t>
  </si>
  <si>
    <t>Which lie does Marie tell Francis when he admits he likes Nicole? Quote answer.</t>
  </si>
  <si>
    <t>"Your secret is safe with me".</t>
  </si>
  <si>
    <t>How does Francis' face react when he discusses Nicole with Marie? Quote answers.</t>
  </si>
  <si>
    <t>"the color creeping into my cheeks"/"cheeks incinerating now"</t>
  </si>
  <si>
    <t xml:space="preserve">Why does Francis say 'I never knew that love could be so agonising'? </t>
  </si>
  <si>
    <t>He feels uncomfortable when he sees Nicole and doesn't respond to her when she talks (typical shy crush behaviour).</t>
  </si>
  <si>
    <t>Which simile does Francis use to describe himself hidden underneath his scarf and bandage? Quote answer.</t>
  </si>
  <si>
    <t>"like a spy in disguise"</t>
  </si>
  <si>
    <t>Ch3</t>
  </si>
  <si>
    <t>Which simile does Francis use to foreshadow what happened to Nicole later? Quote answer.</t>
  </si>
  <si>
    <t>"like the ghost of the little girl Nicole once was"</t>
  </si>
  <si>
    <t>Who is Norman Rocheleau?</t>
  </si>
  <si>
    <t>A man from Frenchtown who served in the army with Francis.</t>
  </si>
  <si>
    <t>What does Norman Rocheleau say about Nicole? Quote answer.</t>
  </si>
  <si>
    <t>That she left suddenly and there were "all kinds of rumors" about her.</t>
  </si>
  <si>
    <t>Which fake name does Francis give for himself to Mrs Belander and why?</t>
  </si>
  <si>
    <t>Raymond (dead brother) Beaumont (mother's maiden name) because he intends to kill Larry.</t>
  </si>
  <si>
    <t>Which lie does Francis tell Mrs Belander about his parents?</t>
  </si>
  <si>
    <t>They're "In Canada" but they are actually both dead.</t>
  </si>
  <si>
    <t>What happens when Francis tries to sleep?</t>
  </si>
  <si>
    <t>He thinks of the war and his comrades, reliving the day the "grenade [blows] his face away."</t>
  </si>
  <si>
    <t>How is Arthur Rivier furst described?</t>
  </si>
  <si>
    <t>As a Frenchtown Tigers baseball star.</t>
  </si>
  <si>
    <t>Ch4</t>
  </si>
  <si>
    <t>Which three options do the men in the bar discuss as future careers?</t>
  </si>
  <si>
    <t>The police, fire brigade or college.</t>
  </si>
  <si>
    <t>Why was the Rec. Center described as ' a place of doom' in Frenchtown history?</t>
  </si>
  <si>
    <t>A bride was shot on her wedding day.</t>
  </si>
  <si>
    <t>Ch5</t>
  </si>
  <si>
    <t>How is Larry LaSalle first described? (Three ways).</t>
  </si>
  <si>
    <t>Athletic, a good dancer and "most of all a teacher".</t>
  </si>
  <si>
    <t>Describe Francis' home life with Uncle Louis.</t>
  </si>
  <si>
    <t>Looked after physically but not emotionally.</t>
  </si>
  <si>
    <t>What did Larry LaSalle always say to the children of Frenchtown? Quote answer.</t>
  </si>
  <si>
    <t>"You're all stars".</t>
  </si>
  <si>
    <t>How does Larry hide the fact he  had 'gotten into trouble in New York' as an actor? Quote answer.</t>
  </si>
  <si>
    <t>"He discouraged questions."</t>
  </si>
  <si>
    <t>How does Arthur toast Larry? Quote answer.</t>
  </si>
  <si>
    <t>"the patron saint of the Wreck Center"</t>
  </si>
  <si>
    <t>Ch6</t>
  </si>
  <si>
    <t>How does Arthur refer to Francis? Quote answer.</t>
  </si>
  <si>
    <t>"a goddamn hero"</t>
  </si>
  <si>
    <t>What information does The Strangler have in his 'FRENCHTOWN WARRIORS' scrapbook?</t>
  </si>
  <si>
    <t>Newspaper cuttings about veterans/local heroes and those who have Silver Star medals.</t>
  </si>
  <si>
    <t>How does Larry fulfill the promise that Francis was 'going to be a champion'?</t>
  </si>
  <si>
    <t>By teaching him how to be good at table tennis.</t>
  </si>
  <si>
    <t>Ch7</t>
  </si>
  <si>
    <t>What is Francis' reaction to Larry's words of encouragement in table tennis? Quote answer.</t>
  </si>
  <si>
    <t>"I stood spellbound by his words."</t>
  </si>
  <si>
    <t>Why is Francis jealous of Nicole and Larry dancing?</t>
  </si>
  <si>
    <t>They dance closely together (inappropriately for a teacher and student).</t>
  </si>
  <si>
    <t>How would we refer to Larry's special treatment of Francis and Nicole today?</t>
  </si>
  <si>
    <t>Grooming (if you know what happens later).</t>
  </si>
  <si>
    <t>Why does Francis say 'as if they were more than teacher and pupil'?</t>
  </si>
  <si>
    <t>Nicole casually calls Larry by just his first name.</t>
  </si>
  <si>
    <t>What does Francis mean when he says 'two games were being played at the same time'?</t>
  </si>
  <si>
    <t>Larry was letting him win but also making it look like the game was tense and fair (foreshadowing).</t>
  </si>
  <si>
    <t>What does Arthur mean when he says 'Nobody talks about the war.'?</t>
  </si>
  <si>
    <t xml:space="preserve">People don't discuss the reality and horror of the war. </t>
  </si>
  <si>
    <t>Ch8</t>
  </si>
  <si>
    <t>Why doesn't Arthur believe the men of Frenchtown to be heroes?</t>
  </si>
  <si>
    <t>They were homesick and scared, not heroic.</t>
  </si>
  <si>
    <t>How does Larry present his enlistment to the war?</t>
  </si>
  <si>
    <t>He is proud and brave and has lost his "movie star smile" (a volta and foreshadowing).</t>
  </si>
  <si>
    <t>Ch9</t>
  </si>
  <si>
    <t>Describe Francis' romantic relationship with Nicole.</t>
  </si>
  <si>
    <t>Sweet and innocent: they went to the cinema and flirted whilst discussing books and kissed.</t>
  </si>
  <si>
    <t>How does Frenchtown react to the news that Larry 'saved the lives of his entire platoon'?</t>
  </si>
  <si>
    <t>People celebrate and are in awe of him.</t>
  </si>
  <si>
    <t>Why doesn't Francis care whether his face heals or not?</t>
  </si>
  <si>
    <t>Because he plans to kill Larry and doesn't want to be recognised beforehand.</t>
  </si>
  <si>
    <t>Ch10</t>
  </si>
  <si>
    <t>How does Frenchtown receive Larry when he returns home from the war?</t>
  </si>
  <si>
    <t>He has a hero's welcome from the mayor and townspeople.</t>
  </si>
  <si>
    <t>What does Larry mean when he says 'A surprise awaits.' to Francis and Nicole?</t>
  </si>
  <si>
    <t>He has arranged for the Wreck Center to be reopened.</t>
  </si>
  <si>
    <t>Ch11</t>
  </si>
  <si>
    <t>How does Francis respond when Nicole says 'Stay close to me'? Quote answer.</t>
  </si>
  <si>
    <t>"I'll never leave you."</t>
  </si>
  <si>
    <t>Time to go home, Francis.' What does Larry really mean?</t>
  </si>
  <si>
    <t>He wants to be alone with Nicole so he can rape her without a witness.</t>
  </si>
  <si>
    <t>Why does Francis leave the Wreck Center despite Nicole asking him to stay? Quote answer.</t>
  </si>
  <si>
    <t>"We always did what Larry LaSalle told us to do."</t>
  </si>
  <si>
    <t>How is the rape described? Quote answers.</t>
  </si>
  <si>
    <t>"I heard a sigh and a sound that could have been a moan and a rustle of clothing."/"a sudden gasp"</t>
  </si>
  <si>
    <t>How does Nicole react to seeing Francis in the foyer after the rape?</t>
  </si>
  <si>
    <t>She is completely shocked, speechless and betrayed.</t>
  </si>
  <si>
    <t>How does Larry behave after the rape?</t>
  </si>
  <si>
    <t>He whistles 'Dancing in the Dark' and quietly leaves.</t>
  </si>
  <si>
    <t>How does Francis' heart react after Larry leaves after the rape? Quote answer.</t>
  </si>
  <si>
    <t>"It's amazing that the heart makes no noise when it cracks."</t>
  </si>
  <si>
    <t>What does Francis do for the four days after the rape?</t>
  </si>
  <si>
    <t>"haunted Sixth Street at all hours" (waits outside Nicole's house)</t>
  </si>
  <si>
    <t>Ch12</t>
  </si>
  <si>
    <t>What does Francis want to say to the boy asking if he's the boogeyman?</t>
  </si>
  <si>
    <t>He wants to say yes and he let Nicole "get hurt and attacked".</t>
  </si>
  <si>
    <t>How do we know Nicole was raped rather than another form of assault? Quote answer.</t>
  </si>
  <si>
    <r>
      <t xml:space="preserve">"purposely avoiding even in my mind </t>
    </r>
    <r>
      <rPr>
        <b/>
        <sz val="11"/>
        <color rgb="FF353535"/>
        <rFont val="Arial"/>
        <family val="2"/>
      </rPr>
      <t>that terrible word</t>
    </r>
    <r>
      <rPr>
        <sz val="11"/>
        <color rgb="FF353535"/>
        <rFont val="Arial"/>
        <family val="2"/>
      </rPr>
      <t>: what had actually happened to her"</t>
    </r>
  </si>
  <si>
    <t>Where does Larry go after the rape?</t>
  </si>
  <si>
    <t>He leaves ('sudden departure').</t>
  </si>
  <si>
    <t>Which quote shows Francis' devastation when he first sees and speaks to Nicole after the rape?</t>
  </si>
  <si>
    <t>"my heart was so full it destroyed her name as I spoke it"</t>
  </si>
  <si>
    <t>What are the three issues Nicole has with Francis witnessing the rape?</t>
  </si>
  <si>
    <t>He was there, he didn't do anything and he knew what Larry was doing.</t>
  </si>
  <si>
    <t>When confronted by Nicole, how does Francis behave? Quote answer.</t>
  </si>
  <si>
    <t>"I could only stand there mute." (exactly the same as the rape)</t>
  </si>
  <si>
    <t>What does Nicole suggest Francis does after confronting him after the rape? Quote answer.</t>
  </si>
  <si>
    <t>"Just go away"</t>
  </si>
  <si>
    <t>What does Francis do after finally speaking to Nicole after the rape?</t>
  </si>
  <si>
    <t>Considers suicide by jumping from the church steeple.</t>
  </si>
  <si>
    <t>Why does Francis decide against suicide?</t>
  </si>
  <si>
    <t>Because people were dying "noble deaths" in the war (and later not to "disgrace" his parents).</t>
  </si>
  <si>
    <t>Why is Chapter 13 a volta in the novel?</t>
  </si>
  <si>
    <t>Because Francis learns that Larry is back in Frenchtown and can kill him (no more reliving past memories from here).</t>
  </si>
  <si>
    <t>Ch13</t>
  </si>
  <si>
    <t>Which quote shows Francis' great desire to kill Larry when he learns he is in Frenchtown?</t>
  </si>
  <si>
    <t>"The gun is like a tumor on my thigh" (why this simile?)</t>
  </si>
  <si>
    <t>Ch14</t>
  </si>
  <si>
    <t>How does Larry respond to Francis visiting him in his flat?</t>
  </si>
  <si>
    <t>He welcomes him, assuming the old relationship.</t>
  </si>
  <si>
    <t>What do Larry and Francis discuss when Francis goes to his flat?</t>
  </si>
  <si>
    <t>The Wreck Center, the war and how everything has changed.</t>
  </si>
  <si>
    <t>How does Francis feel when he sees Larry  again?</t>
  </si>
  <si>
    <t>Sadness at the loss of the relationship they once had.</t>
  </si>
  <si>
    <t>What is the reason Francis gives Larry for going to war?</t>
  </si>
  <si>
    <t>That he wanted to die because of witnessing the rape.</t>
  </si>
  <si>
    <t>What does Larry say when Francis asks why he chose Nicole over beautiful ladies at the dance that night?</t>
  </si>
  <si>
    <t>"The sweet young things, Francis.  Even their heat is sweet."</t>
  </si>
  <si>
    <t>What role does Larry believe sin plays in the rape? Quote answer.</t>
  </si>
  <si>
    <t>“Everybody sins, Francis. The terrible thing is that we love our sins.'/'Does that one sin of mine wipe away all the good things?"</t>
  </si>
  <si>
    <t>How does Larry try to further justify raping Nicole? Quote answer.</t>
  </si>
  <si>
    <t>"There's all kinds of love, Francis."</t>
  </si>
  <si>
    <t>Why does Larry say Francis couldn't have stopped the rape?</t>
  </si>
  <si>
    <t>What does Francis talk about when Larry says 'there's all kinds of love'?</t>
  </si>
  <si>
    <t>That rape isn't love and about them loving Larry when they were younger (which upsets Larry).</t>
  </si>
  <si>
    <t>How does Larry attempt to gain sympathy from Francis after discussing the rape? Quote answer.</t>
  </si>
  <si>
    <t>"My legs are gone…no more sweet young things"</t>
  </si>
  <si>
    <t>Why does Francis aim the gun at Larry's heart? Quote answer.</t>
  </si>
  <si>
    <t>" to shatter his heart the way he broke Nicole’s and mine."</t>
  </si>
  <si>
    <t>How does Larry persuade Francis not to kill him but let him do it himself? Quote answer.</t>
  </si>
  <si>
    <t>"Leave everything here, the war, what happened at the Wreck Center, leave it all behind, with me."</t>
  </si>
  <si>
    <t>Which quote from the rape scene helps explain why Francis is convinced to leave Larry's apartment?</t>
  </si>
  <si>
    <t>What evidence do we have that Larry kills himself? Quote answer.</t>
  </si>
  <si>
    <t>"The sound of a pistol shot cracks the air." and "I know" (Nicole - later).</t>
  </si>
  <si>
    <t>Ch15</t>
  </si>
  <si>
    <t>What two things does Sister Mathilde say about Nicole? Quote answer.</t>
  </si>
  <si>
    <t>"A good girl…a secretive girl."</t>
  </si>
  <si>
    <t>Ch16</t>
  </si>
  <si>
    <t>How has being raped changed Nicole's hairstyle choice?</t>
  </si>
  <si>
    <t>"her hair is cut short and combed straight and flat"</t>
  </si>
  <si>
    <t>Why does Nicole say sorry to Francis when they reunite?</t>
  </si>
  <si>
    <t>She doesn't blame him and apologises for being angry with him.</t>
  </si>
  <si>
    <t>What reasons does Nicole give for not telling her parents or the police about the rape? Quote answer.</t>
  </si>
  <si>
    <t>"It would have killed them, ruined them forever. Or maybe my father would have killed him." and "big war hero"</t>
  </si>
  <si>
    <t>How does Nicole show her memories of Francis from when they were 15?</t>
  </si>
  <si>
    <t>"you were part of the good times, Francis" and discussing their relationship positively.</t>
  </si>
  <si>
    <t>Which three ways does Nicole choose to remember Francis? Quote answer.</t>
  </si>
  <si>
    <t>"My good Francis. My table tennis champion. My Silver Star hero."</t>
  </si>
  <si>
    <t>Ch17</t>
  </si>
  <si>
    <t>What does Francis believe makes his comrades heroic but not him at the end? Quote answer.</t>
  </si>
  <si>
    <r>
      <t xml:space="preserve">"who stayed, </t>
    </r>
    <r>
      <rPr>
        <b/>
        <sz val="11"/>
        <color theme="1"/>
        <rFont val="Arial"/>
        <family val="2"/>
      </rPr>
      <t>did not run away</t>
    </r>
    <r>
      <rPr>
        <sz val="11"/>
        <color theme="1"/>
        <rFont val="Arial"/>
        <family val="2"/>
      </rPr>
      <t>, fought the good war"</t>
    </r>
  </si>
  <si>
    <t>Which phrase does Francis repeat at the end and what does it mean?</t>
  </si>
  <si>
    <t>"Maybe I should…": he is perhaps reconsidering suicide.</t>
  </si>
  <si>
    <t>Which subtle quote does Cormier end the novel with that signifies Francis is beginning to change?</t>
  </si>
  <si>
    <t>"The weight is nice and comfortable on my back" (about the duffel bag - metaphor?)</t>
  </si>
  <si>
    <t>Which image does Cormier begin and end the novel with?</t>
  </si>
  <si>
    <r>
      <t>The duffel bag:  "like a lump on my back." and</t>
    </r>
    <r>
      <rPr>
        <b/>
        <sz val="11"/>
        <color theme="1"/>
        <rFont val="Arial"/>
        <family val="2"/>
      </rPr>
      <t xml:space="preserve"> </t>
    </r>
    <r>
      <rPr>
        <sz val="11"/>
        <color theme="1"/>
        <rFont val="Arial"/>
        <family val="2"/>
      </rPr>
      <t xml:space="preserve">"nice and comfortable on my back" </t>
    </r>
  </si>
  <si>
    <t>Because he was "just a child" (like Nicole!)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</si>
</sst>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9"/>
      <color indexed="81"/>
      <name val="Tahoma"/>
      <family val="2"/>
    </font>
    <font>
      <b/>
      <sz val="9"/>
      <color indexed="81"/>
      <name val="Tahoma"/>
      <family val="2"/>
    </font>
    <font>
      <sz val="10"/>
      <color theme="1"/>
      <name val="Century Gothic"/>
      <family val="2"/>
    </font>
    <font>
      <sz val="22"/>
      <color theme="1"/>
      <name val="Century Gothic"/>
      <family val="2"/>
    </font>
    <font>
      <sz val="22"/>
      <color theme="1"/>
      <name val="Calibri"/>
      <family val="2"/>
      <scheme val="minor"/>
    </font>
    <font>
      <b/>
      <sz val="20"/>
      <color theme="1"/>
      <name val="Century Gothic"/>
      <family val="2"/>
    </font>
    <font>
      <sz val="11"/>
      <color theme="1"/>
      <name val="Century Gothic"/>
      <family val="2"/>
    </font>
    <font>
      <sz val="18"/>
      <color theme="1"/>
      <name val="Century Gothic"/>
      <family val="2"/>
    </font>
    <font>
      <sz val="12"/>
      <color theme="1"/>
      <name val="Calibri"/>
      <family val="2"/>
      <scheme val="minor"/>
    </font>
    <font>
      <sz val="11"/>
      <color theme="1"/>
      <name val="Trebuchet MS"/>
      <family val="2"/>
    </font>
    <font>
      <b/>
      <sz val="20"/>
      <color theme="1"/>
      <name val="Arial"/>
      <family val="2"/>
    </font>
    <font>
      <sz val="11"/>
      <color theme="1"/>
      <name val="Arial"/>
      <family val="2"/>
    </font>
    <font>
      <sz val="18"/>
      <color theme="1"/>
      <name val="Arial"/>
      <family val="2"/>
    </font>
    <font>
      <b/>
      <sz val="20"/>
      <color theme="1"/>
      <name val="Arabic Typesetting"/>
      <family val="4"/>
      <charset val="178"/>
    </font>
    <font>
      <sz val="11"/>
      <color theme="1"/>
      <name val="Arabic Typesetting"/>
      <family val="4"/>
      <charset val="178"/>
    </font>
    <font>
      <sz val="18"/>
      <color theme="1"/>
      <name val="Arabic Typesetting"/>
      <family val="4"/>
      <charset val="178"/>
    </font>
    <font>
      <b/>
      <sz val="14"/>
      <color theme="1"/>
      <name val="Arial"/>
      <family val="2"/>
    </font>
    <font>
      <sz val="11"/>
      <color rgb="FF353535"/>
      <name val="Arial"/>
      <family val="2"/>
    </font>
    <font>
      <b/>
      <sz val="11"/>
      <color rgb="FF353535"/>
      <name val="Arial"/>
      <family val="2"/>
    </font>
    <font>
      <b/>
      <sz val="11"/>
      <color theme="1"/>
      <name val="Arial"/>
      <family val="2"/>
    </font>
  </fonts>
  <fills count="6">
    <fill>
      <patternFill patternType="none"/>
    </fill>
    <fill>
      <patternFill patternType="gray125"/>
    </fill>
    <fill>
      <patternFill patternType="solid">
        <fgColor theme="0"/>
        <bgColor indexed="64"/>
      </patternFill>
    </fill>
    <fill>
      <patternFill patternType="solid">
        <fgColor theme="0"/>
        <bgColor rgb="FFE2EFD9"/>
      </patternFill>
    </fill>
    <fill>
      <patternFill patternType="solid">
        <fgColor rgb="FFFFFF00"/>
        <bgColor indexed="64"/>
      </patternFill>
    </fill>
    <fill>
      <patternFill patternType="solid">
        <fgColor rgb="FFE2EFD9"/>
        <bgColor rgb="FFE2EFD9"/>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top/>
      <bottom style="thin">
        <color indexed="64"/>
      </bottom>
      <diagonal/>
    </border>
  </borders>
  <cellStyleXfs count="2">
    <xf numFmtId="0" fontId="0" fillId="0" borderId="0"/>
    <xf numFmtId="0" fontId="9" fillId="0" borderId="0"/>
  </cellStyleXfs>
  <cellXfs count="96">
    <xf numFmtId="0" fontId="0" fillId="0" borderId="0" xfId="0"/>
    <xf numFmtId="0" fontId="3" fillId="0" borderId="1" xfId="0" applyFont="1" applyBorder="1" applyAlignment="1">
      <alignment textRotation="45"/>
    </xf>
    <xf numFmtId="0" fontId="3" fillId="0" borderId="1" xfId="0" applyFont="1" applyBorder="1" applyAlignment="1">
      <alignment vertical="top"/>
    </xf>
    <xf numFmtId="0" fontId="3" fillId="0" borderId="1" xfId="0" applyFont="1" applyBorder="1" applyAlignment="1">
      <alignment vertical="top" wrapText="1"/>
    </xf>
    <xf numFmtId="0" fontId="5" fillId="0" borderId="0" xfId="0" applyFont="1"/>
    <xf numFmtId="0" fontId="4" fillId="0" borderId="1" xfId="0" applyFont="1" applyBorder="1"/>
    <xf numFmtId="0" fontId="4" fillId="0" borderId="1" xfId="0" applyFont="1" applyBorder="1" applyAlignment="1">
      <alignment wrapText="1"/>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7" fillId="0" borderId="0" xfId="0" applyFont="1"/>
    <xf numFmtId="0" fontId="7" fillId="0" borderId="7" xfId="0" applyFont="1" applyBorder="1"/>
    <xf numFmtId="0" fontId="0" fillId="0" borderId="0" xfId="0" applyAlignment="1">
      <alignment vertical="top"/>
    </xf>
    <xf numFmtId="0" fontId="8" fillId="0" borderId="1" xfId="0" applyFont="1" applyBorder="1" applyAlignment="1">
      <alignment vertical="top"/>
    </xf>
    <xf numFmtId="0" fontId="7" fillId="0" borderId="1" xfId="0" applyFont="1" applyBorder="1"/>
    <xf numFmtId="0" fontId="7" fillId="0" borderId="1" xfId="0" applyFont="1" applyBorder="1" applyAlignment="1">
      <alignment wrapText="1"/>
    </xf>
    <xf numFmtId="0" fontId="0" fillId="0" borderId="1" xfId="0" applyBorder="1"/>
    <xf numFmtId="0" fontId="7" fillId="2" borderId="1" xfId="0" applyFont="1" applyFill="1" applyBorder="1" applyAlignment="1">
      <alignment wrapText="1"/>
    </xf>
    <xf numFmtId="0" fontId="0" fillId="2" borderId="0" xfId="0" applyFill="1"/>
    <xf numFmtId="0" fontId="10" fillId="0" borderId="0" xfId="0" applyFont="1"/>
    <xf numFmtId="0" fontId="10" fillId="0" borderId="0" xfId="0" applyFont="1" applyAlignment="1"/>
    <xf numFmtId="0" fontId="10" fillId="3" borderId="0" xfId="0" applyFont="1" applyFill="1" applyBorder="1"/>
    <xf numFmtId="0" fontId="10" fillId="0" borderId="0" xfId="0" applyFont="1" applyAlignment="1">
      <alignment wrapText="1"/>
    </xf>
    <xf numFmtId="9" fontId="10" fillId="0" borderId="0" xfId="0" applyNumberFormat="1" applyFont="1" applyAlignment="1">
      <alignment wrapText="1"/>
    </xf>
    <xf numFmtId="0" fontId="0" fillId="0" borderId="0" xfId="0" applyAlignment="1">
      <alignment wrapText="1"/>
    </xf>
    <xf numFmtId="0" fontId="8" fillId="0" borderId="2" xfId="0" applyFont="1" applyBorder="1" applyAlignment="1">
      <alignment horizontal="left" vertical="top" wrapText="1"/>
    </xf>
    <xf numFmtId="0" fontId="8" fillId="0" borderId="4" xfId="0" applyFont="1" applyBorder="1" applyAlignment="1">
      <alignment horizontal="left" vertical="top" wrapText="1"/>
    </xf>
    <xf numFmtId="0" fontId="8" fillId="0" borderId="3" xfId="0" applyFont="1" applyBorder="1" applyAlignment="1">
      <alignment horizontal="left" vertical="top" wrapText="1"/>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7" xfId="0" applyFont="1" applyBorder="1" applyAlignment="1">
      <alignment horizontal="center" vertical="center"/>
    </xf>
    <xf numFmtId="0" fontId="6" fillId="0" borderId="16" xfId="0" applyFont="1" applyBorder="1" applyAlignment="1">
      <alignment horizontal="center" vertical="center"/>
    </xf>
    <xf numFmtId="0" fontId="7" fillId="0" borderId="7" xfId="0" applyFont="1" applyBorder="1" applyAlignment="1">
      <alignment horizontal="center"/>
    </xf>
    <xf numFmtId="0" fontId="8" fillId="0" borderId="1" xfId="0" applyFont="1" applyBorder="1" applyAlignment="1">
      <alignment horizontal="left" vertical="top" wrapText="1"/>
    </xf>
    <xf numFmtId="0" fontId="7" fillId="0" borderId="1" xfId="0" applyFont="1" applyBorder="1" applyAlignment="1">
      <alignment horizontal="center"/>
    </xf>
    <xf numFmtId="0" fontId="12" fillId="0" borderId="0" xfId="0" applyFont="1"/>
    <xf numFmtId="0" fontId="12" fillId="0" borderId="7" xfId="0" applyFont="1" applyBorder="1"/>
    <xf numFmtId="0" fontId="12" fillId="0" borderId="1" xfId="0" applyFont="1" applyBorder="1"/>
    <xf numFmtId="0" fontId="13" fillId="0" borderId="1" xfId="0" applyFont="1" applyBorder="1" applyAlignment="1">
      <alignment vertical="top"/>
    </xf>
    <xf numFmtId="0" fontId="12" fillId="0" borderId="0" xfId="0" applyFont="1" applyBorder="1" applyAlignment="1"/>
    <xf numFmtId="0" fontId="12" fillId="0" borderId="0" xfId="0" applyFont="1" applyBorder="1"/>
    <xf numFmtId="0" fontId="15" fillId="0" borderId="0" xfId="0" applyFont="1"/>
    <xf numFmtId="0" fontId="15" fillId="0" borderId="7" xfId="0" applyFont="1" applyBorder="1"/>
    <xf numFmtId="0" fontId="15" fillId="0" borderId="0" xfId="0" applyFont="1" applyBorder="1" applyAlignment="1"/>
    <xf numFmtId="0" fontId="15" fillId="0" borderId="0" xfId="0" applyFont="1" applyBorder="1"/>
    <xf numFmtId="0" fontId="16" fillId="0" borderId="1" xfId="0" applyFont="1" applyBorder="1" applyAlignment="1">
      <alignment vertical="top"/>
    </xf>
    <xf numFmtId="0" fontId="17" fillId="0" borderId="0" xfId="0" applyFont="1"/>
    <xf numFmtId="0" fontId="12" fillId="0" borderId="1" xfId="0" applyFont="1" applyBorder="1" applyAlignment="1">
      <alignment horizontal="left" vertical="center" wrapText="1"/>
    </xf>
    <xf numFmtId="0" fontId="12" fillId="4" borderId="0" xfId="0" applyFont="1" applyFill="1" applyAlignment="1">
      <alignment wrapText="1"/>
    </xf>
    <xf numFmtId="0" fontId="12" fillId="0" borderId="1" xfId="0" applyFont="1" applyBorder="1" applyAlignment="1">
      <alignment wrapText="1"/>
    </xf>
    <xf numFmtId="1" fontId="12" fillId="5" borderId="0" xfId="0" applyNumberFormat="1" applyFont="1" applyFill="1"/>
    <xf numFmtId="0" fontId="12" fillId="0" borderId="0" xfId="0" quotePrefix="1" applyFont="1"/>
    <xf numFmtId="0" fontId="18" fillId="0" borderId="0" xfId="0" quotePrefix="1" applyFont="1"/>
    <xf numFmtId="0" fontId="18" fillId="0" borderId="0" xfId="0" applyFont="1"/>
    <xf numFmtId="0" fontId="18" fillId="0" borderId="18" xfId="0" quotePrefix="1" applyFont="1" applyBorder="1"/>
    <xf numFmtId="1" fontId="0" fillId="5" borderId="0" xfId="0" applyNumberFormat="1" applyFill="1"/>
    <xf numFmtId="0" fontId="13" fillId="0" borderId="2" xfId="0" applyFont="1" applyBorder="1" applyAlignment="1">
      <alignment horizontal="left" vertical="top" wrapText="1"/>
    </xf>
    <xf numFmtId="0" fontId="13" fillId="0" borderId="4" xfId="0" applyFont="1" applyBorder="1" applyAlignment="1">
      <alignment horizontal="left" vertical="top" wrapText="1"/>
    </xf>
    <xf numFmtId="0" fontId="13" fillId="0" borderId="3" xfId="0" applyFont="1" applyBorder="1" applyAlignment="1">
      <alignment horizontal="left" vertical="top" wrapText="1"/>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11" fillId="0" borderId="17" xfId="0" applyFont="1" applyBorder="1" applyAlignment="1">
      <alignment horizontal="center" vertical="center"/>
    </xf>
    <xf numFmtId="0" fontId="11" fillId="0" borderId="16" xfId="0" applyFont="1" applyBorder="1" applyAlignment="1">
      <alignment horizontal="center" vertical="center"/>
    </xf>
    <xf numFmtId="0" fontId="12" fillId="0" borderId="7" xfId="0" applyFont="1" applyBorder="1" applyAlignment="1">
      <alignment horizontal="center"/>
    </xf>
    <xf numFmtId="0" fontId="13" fillId="0" borderId="1" xfId="0" applyFont="1" applyBorder="1" applyAlignment="1">
      <alignment horizontal="left" vertical="top" wrapText="1"/>
    </xf>
    <xf numFmtId="0" fontId="12" fillId="0" borderId="1" xfId="0" applyFont="1" applyBorder="1" applyAlignment="1">
      <alignment horizontal="center"/>
    </xf>
    <xf numFmtId="0" fontId="16" fillId="0" borderId="2" xfId="0" applyFont="1" applyBorder="1" applyAlignment="1">
      <alignment horizontal="left" vertical="top" wrapText="1"/>
    </xf>
    <xf numFmtId="0" fontId="16" fillId="0" borderId="4" xfId="0" applyFont="1" applyBorder="1" applyAlignment="1">
      <alignment horizontal="left" vertical="top" wrapText="1"/>
    </xf>
    <xf numFmtId="0" fontId="16" fillId="0" borderId="3" xfId="0" applyFont="1" applyBorder="1" applyAlignment="1">
      <alignment horizontal="left" vertical="top" wrapText="1"/>
    </xf>
    <xf numFmtId="0" fontId="14" fillId="0" borderId="14" xfId="0" applyFont="1" applyBorder="1" applyAlignment="1">
      <alignment horizontal="center" vertical="center"/>
    </xf>
    <xf numFmtId="0" fontId="14" fillId="0" borderId="15" xfId="0" applyFont="1" applyBorder="1" applyAlignment="1">
      <alignment horizontal="center" vertical="center"/>
    </xf>
    <xf numFmtId="0" fontId="14" fillId="0" borderId="16" xfId="0" applyFont="1" applyBorder="1" applyAlignment="1">
      <alignment horizontal="center" vertical="center"/>
    </xf>
    <xf numFmtId="0" fontId="15" fillId="0" borderId="7" xfId="0" applyFont="1" applyBorder="1" applyAlignment="1">
      <alignment horizontal="center"/>
    </xf>
    <xf numFmtId="0" fontId="16" fillId="0" borderId="1" xfId="0" applyFont="1" applyBorder="1" applyAlignment="1">
      <alignment horizontal="left" vertical="top" wrapText="1"/>
    </xf>
    <xf numFmtId="0" fontId="3" fillId="0" borderId="2"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center" textRotation="90"/>
    </xf>
    <xf numFmtId="0" fontId="3" fillId="0" borderId="0" xfId="0" applyFont="1" applyBorder="1" applyAlignment="1">
      <alignment horizontal="center" textRotation="90"/>
    </xf>
    <xf numFmtId="0" fontId="3" fillId="0" borderId="0" xfId="0" applyFont="1" applyBorder="1" applyAlignment="1">
      <alignment horizontal="center"/>
    </xf>
    <xf numFmtId="0" fontId="3" fillId="0" borderId="8" xfId="0" applyFont="1" applyBorder="1" applyAlignment="1">
      <alignment horizontal="center" textRotation="90"/>
    </xf>
    <xf numFmtId="0" fontId="3" fillId="0" borderId="11" xfId="0" applyFont="1" applyBorder="1" applyAlignment="1">
      <alignment horizontal="center" textRotation="90"/>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3" fillId="0" borderId="5" xfId="0" applyFont="1" applyBorder="1" applyAlignment="1">
      <alignment horizontal="center" textRotation="90"/>
    </xf>
    <xf numFmtId="0" fontId="3" fillId="0" borderId="6" xfId="0" applyFont="1" applyBorder="1" applyAlignment="1">
      <alignment horizontal="center" textRotation="90"/>
    </xf>
    <xf numFmtId="0" fontId="3" fillId="0" borderId="7" xfId="0" applyFont="1" applyBorder="1" applyAlignment="1">
      <alignment horizontal="center" textRotation="90"/>
    </xf>
    <xf numFmtId="0" fontId="3" fillId="0" borderId="11" xfId="0" applyFont="1" applyBorder="1" applyAlignment="1">
      <alignment horizontal="center"/>
    </xf>
    <xf numFmtId="0" fontId="3" fillId="0" borderId="12" xfId="0" applyFont="1" applyBorder="1" applyAlignment="1">
      <alignment horizontal="center"/>
    </xf>
    <xf numFmtId="0" fontId="3" fillId="0" borderId="13" xfId="0" applyFont="1" applyBorder="1" applyAlignment="1">
      <alignment horizontal="center"/>
    </xf>
    <xf numFmtId="0" fontId="3" fillId="0" borderId="5" xfId="0" applyFont="1" applyBorder="1" applyAlignment="1">
      <alignment horizontal="center" textRotation="90" wrapText="1"/>
    </xf>
    <xf numFmtId="0" fontId="3" fillId="0" borderId="6" xfId="0" applyFont="1" applyBorder="1" applyAlignment="1">
      <alignment horizontal="center" textRotation="90" wrapText="1"/>
    </xf>
    <xf numFmtId="0" fontId="3" fillId="0" borderId="7" xfId="0" applyFont="1" applyBorder="1" applyAlignment="1">
      <alignment horizontal="center" textRotation="90"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5" Type="http://schemas.openxmlformats.org/officeDocument/2006/relationships/usernames" Target="revisions/userNames1.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revisionHeaders" Target="revisions/revisionHeaders.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revisions/_rels/revisionHeaders.xml.rels><?xml version="1.0" encoding="UTF-8" standalone="yes"?>
<Relationships xmlns="http://schemas.openxmlformats.org/package/2006/relationships"><Relationship Id="rId21" Type="http://schemas.openxmlformats.org/officeDocument/2006/relationships/revisionLog" Target="revisionLog1.xml"/><Relationship Id="rId20" Type="http://schemas.openxmlformats.org/officeDocument/2006/relationships/revisionLog" Target="revisionLog3.xml"/><Relationship Id="rId24" Type="http://schemas.openxmlformats.org/officeDocument/2006/relationships/revisionLog" Target="revisionLog6.xml"/><Relationship Id="rId23" Type="http://schemas.openxmlformats.org/officeDocument/2006/relationships/revisionLog" Target="revisionLog5.xml"/><Relationship Id="rId19" Type="http://schemas.openxmlformats.org/officeDocument/2006/relationships/revisionLog" Target="revisionLog2.xml"/><Relationship Id="rId22" Type="http://schemas.openxmlformats.org/officeDocument/2006/relationships/revisionLog" Target="revisionLog4.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A3FB05DE-EA9C-420E-9CE9-E80F77A628BC}" diskRevisions="1" revisionId="2096" version="4">
  <header guid="{AD201B0B-7471-467F-9F64-877DD18ADB3F}" dateTime="2020-09-11T11:57:51" maxSheetId="16" userName="Stacey Boyle" r:id="rId19">
    <sheetIdMap count="15">
      <sheetId val="1"/>
      <sheetId val="2"/>
      <sheetId val="3"/>
      <sheetId val="5"/>
      <sheetId val="6"/>
      <sheetId val="4"/>
      <sheetId val="15"/>
      <sheetId val="14"/>
      <sheetId val="13"/>
      <sheetId val="7"/>
      <sheetId val="8"/>
      <sheetId val="9"/>
      <sheetId val="10"/>
      <sheetId val="11"/>
      <sheetId val="12"/>
    </sheetIdMap>
  </header>
  <header guid="{1FB8BE78-39B9-43F0-A21A-03BEFF8ED17E}" dateTime="2020-09-11T11:58:24" maxSheetId="16" userName="Stacey Boyle" r:id="rId20" minRId="1727">
    <sheetIdMap count="15">
      <sheetId val="1"/>
      <sheetId val="2"/>
      <sheetId val="3"/>
      <sheetId val="5"/>
      <sheetId val="6"/>
      <sheetId val="4"/>
      <sheetId val="15"/>
      <sheetId val="14"/>
      <sheetId val="13"/>
      <sheetId val="7"/>
      <sheetId val="8"/>
      <sheetId val="9"/>
      <sheetId val="10"/>
      <sheetId val="11"/>
      <sheetId val="12"/>
    </sheetIdMap>
  </header>
  <header guid="{DB513B56-8D88-4BCA-B97B-CD40358B2D7C}" dateTime="2020-09-14T09:33:18" maxSheetId="16" userName="Stacey Boyle" r:id="rId21">
    <sheetIdMap count="15">
      <sheetId val="1"/>
      <sheetId val="2"/>
      <sheetId val="3"/>
      <sheetId val="5"/>
      <sheetId val="6"/>
      <sheetId val="4"/>
      <sheetId val="15"/>
      <sheetId val="14"/>
      <sheetId val="13"/>
      <sheetId val="7"/>
      <sheetId val="8"/>
      <sheetId val="9"/>
      <sheetId val="10"/>
      <sheetId val="11"/>
      <sheetId val="12"/>
    </sheetIdMap>
  </header>
  <header guid="{E05863F2-3DDB-46D7-8782-6601D055EC68}" dateTime="2020-09-14T09:35:11" maxSheetId="16" userName="Stacey Boyle" r:id="rId22" minRId="1728" maxRId="2095">
    <sheetIdMap count="15">
      <sheetId val="1"/>
      <sheetId val="2"/>
      <sheetId val="3"/>
      <sheetId val="5"/>
      <sheetId val="6"/>
      <sheetId val="4"/>
      <sheetId val="15"/>
      <sheetId val="14"/>
      <sheetId val="13"/>
      <sheetId val="7"/>
      <sheetId val="8"/>
      <sheetId val="9"/>
      <sheetId val="10"/>
      <sheetId val="11"/>
      <sheetId val="12"/>
    </sheetIdMap>
  </header>
  <header guid="{4EE5886A-8CCB-4DDC-9081-0E0CA4E38A44}" dateTime="2020-09-14T09:35:34" maxSheetId="16" userName="Stacey Boyle" r:id="rId23">
    <sheetIdMap count="15">
      <sheetId val="1"/>
      <sheetId val="2"/>
      <sheetId val="3"/>
      <sheetId val="5"/>
      <sheetId val="6"/>
      <sheetId val="4"/>
      <sheetId val="15"/>
      <sheetId val="14"/>
      <sheetId val="13"/>
      <sheetId val="7"/>
      <sheetId val="8"/>
      <sheetId val="9"/>
      <sheetId val="10"/>
      <sheetId val="11"/>
      <sheetId val="12"/>
    </sheetIdMap>
  </header>
  <header guid="{A3FB05DE-EA9C-420E-9CE9-E80F77A628BC}" dateTime="2020-09-14T10:37:10" maxSheetId="16" userName="Stacey Boyle" r:id="rId24" minRId="2096">
    <sheetIdMap count="15">
      <sheetId val="1"/>
      <sheetId val="2"/>
      <sheetId val="3"/>
      <sheetId val="5"/>
      <sheetId val="6"/>
      <sheetId val="4"/>
      <sheetId val="15"/>
      <sheetId val="14"/>
      <sheetId val="13"/>
      <sheetId val="7"/>
      <sheetId val="8"/>
      <sheetId val="9"/>
      <sheetId val="10"/>
      <sheetId val="11"/>
      <sheetId val="12"/>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2" sqref="B2:R10" start="0" length="2147483647">
    <dxf>
      <font>
        <name val="Arial"/>
        <scheme val="none"/>
      </font>
    </dxf>
  </rfmt>
  <rfmt sheetId="2" sqref="B2:R9" start="0" length="2147483647">
    <dxf/>
  </rfmt>
  <rfmt sheetId="3" sqref="B2:R9" start="0" length="2147483647">
    <dxf>
      <font>
        <name val="Arial"/>
        <scheme val="none"/>
      </font>
    </dxf>
  </rfmt>
  <rfmt sheetId="5" sqref="B2:R9" start="0" length="2147483647">
    <dxf>
      <font>
        <name val="Arial"/>
        <scheme val="none"/>
      </font>
    </dxf>
  </rfmt>
  <rfmt sheetId="6" sqref="B2:R9" start="0" length="2147483647">
    <dxf>
      <font>
        <name val="Arabic Typesetting"/>
        <family val="4"/>
        <charset val="178"/>
        <scheme val="none"/>
      </font>
    </dxf>
  </rfmt>
  <rfmt sheetId="15" sqref="A1:F34" start="0" length="2147483647">
    <dxf>
      <font>
        <name val="Arial"/>
        <scheme val="none"/>
      </font>
    </dxf>
  </rfmt>
</revisions>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FC0D3BA5-33B7-47C0-AF04-0A0DF9EBB7C0}" action="add"/>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727" sId="15">
    <oc r="F3" t="inlineStr">
      <is>
        <t xml:space="preserve">Use the Do Now R tab to set a range for this quiz. On this tab, select the questions you want to print, then in the print page make sure it says "print current selection" and "fit all columns on one page" hey presto you're cover lesson is sorted. </t>
      </is>
    </oc>
    <nc r="F3" t="inlineStr">
      <is>
        <t xml:space="preserve">Use the Do Now R tab to set a range for this quiz. On this tab, select the questions you want to print, then in the print page make sure it says "print current selection" and "fit all columns on one page". Hey presto - your cover lesson is sorted. </t>
      </is>
    </nc>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 start="0" length="0">
    <dxf>
      <font>
        <name val="Arial"/>
        <scheme val="none"/>
      </font>
      <fill>
        <patternFill patternType="none">
          <bgColor indexed="65"/>
        </patternFill>
      </fill>
    </dxf>
  </rfmt>
  <rfmt sheetId="1" sqref="B1" start="0" length="0">
    <dxf>
      <font>
        <name val="Arial"/>
        <scheme val="none"/>
      </font>
    </dxf>
  </rfmt>
  <rfmt sheetId="1" sqref="C1" start="0" length="0">
    <dxf>
      <font>
        <name val="Arial"/>
        <scheme val="none"/>
      </font>
    </dxf>
  </rfmt>
  <rfmt sheetId="1" sqref="D1" start="0" length="0">
    <dxf>
      <font>
        <name val="Arial"/>
        <scheme val="none"/>
      </font>
    </dxf>
  </rfmt>
  <rfmt sheetId="1" sqref="E1" start="0" length="0">
    <dxf>
      <font>
        <name val="Arial"/>
        <scheme val="none"/>
      </font>
    </dxf>
  </rfmt>
  <rfmt sheetId="1" sqref="A2" start="0" length="0">
    <dxf>
      <font>
        <name val="Arial"/>
        <scheme val="none"/>
      </font>
      <numFmt numFmtId="1" formatCode="0"/>
      <fill>
        <patternFill>
          <bgColor rgb="FFE2EFD9"/>
        </patternFill>
      </fill>
      <border outline="0">
        <left/>
        <right/>
        <top/>
        <bottom/>
      </border>
    </dxf>
  </rfmt>
  <rcc rId="1728" sId="1" odxf="1" dxf="1">
    <nc r="B2" t="inlineStr">
      <is>
        <t>What does Francis mean by: 'the war is over and I have no face'?</t>
      </is>
    </nc>
    <odxf>
      <font>
        <sz val="11"/>
        <color theme="1"/>
        <name val="Calibri"/>
        <family val="2"/>
        <scheme val="minor"/>
      </font>
      <alignment vertical="bottom" wrapText="0"/>
      <border outline="0">
        <left/>
        <right/>
        <top/>
        <bottom/>
      </border>
    </odxf>
    <ndxf>
      <font>
        <sz val="11"/>
        <color theme="1"/>
        <name val="Arial"/>
        <family val="2"/>
        <scheme val="none"/>
      </font>
      <alignment vertical="top" wrapText="1"/>
      <border outline="0">
        <left style="thin">
          <color indexed="64"/>
        </left>
        <right style="thin">
          <color indexed="64"/>
        </right>
        <top style="thin">
          <color indexed="64"/>
        </top>
        <bottom style="thin">
          <color indexed="64"/>
        </bottom>
      </border>
    </ndxf>
  </rcc>
  <rcc rId="1729" sId="1" odxf="1" dxf="1">
    <nc r="C2" t="inlineStr">
      <is>
        <t>He has been disfigured by the war and his face cannot be recognised.</t>
      </is>
    </nc>
    <odxf>
      <font>
        <sz val="11"/>
        <color theme="1"/>
        <name val="Calibri"/>
        <family val="2"/>
        <scheme val="minor"/>
      </font>
      <alignment vertical="bottom" wrapText="0"/>
      <border outline="0">
        <left/>
        <right/>
        <top/>
        <bottom/>
      </border>
    </odxf>
    <ndxf>
      <font>
        <sz val="11"/>
        <color theme="1"/>
        <name val="Arial"/>
        <family val="2"/>
        <scheme val="none"/>
      </font>
      <alignment vertical="top" wrapText="1"/>
      <border outline="0">
        <left style="thin">
          <color indexed="64"/>
        </left>
        <right style="thin">
          <color indexed="64"/>
        </right>
        <top style="thin">
          <color indexed="64"/>
        </top>
        <bottom style="thin">
          <color indexed="64"/>
        </bottom>
      </border>
    </ndxf>
  </rcc>
  <rcc rId="1730" sId="1" odxf="1" dxf="1" quotePrefix="1">
    <nc r="D2" t="inlineStr">
      <is>
        <t>Heroes</t>
      </is>
    </nc>
    <odxf>
      <font>
        <sz val="11"/>
        <color theme="1"/>
        <name val="Calibri"/>
        <family val="2"/>
        <scheme val="minor"/>
      </font>
    </odxf>
    <ndxf>
      <font>
        <sz val="11"/>
        <color theme="1"/>
        <name val="Arial"/>
        <family val="2"/>
        <scheme val="none"/>
      </font>
    </ndxf>
  </rcc>
  <rcc rId="1731" sId="1" odxf="1" dxf="1">
    <nc r="E2" t="inlineStr">
      <is>
        <t>Ch1</t>
      </is>
    </nc>
    <odxf>
      <font>
        <name val="Trebuchet MS"/>
        <scheme val="none"/>
      </font>
    </odxf>
    <ndxf>
      <font>
        <name val="Arial"/>
        <scheme val="none"/>
      </font>
    </ndxf>
  </rcc>
  <rfmt sheetId="1" sqref="A3" start="0" length="0">
    <dxf>
      <font>
        <name val="Arial"/>
        <scheme val="none"/>
      </font>
      <numFmt numFmtId="1" formatCode="0"/>
      <fill>
        <patternFill>
          <bgColor rgb="FFE2EFD9"/>
        </patternFill>
      </fill>
      <border outline="0">
        <left/>
        <right/>
        <top/>
        <bottom/>
      </border>
    </dxf>
  </rfmt>
  <rcc rId="1732" sId="1" odxf="1" dxf="1">
    <nc r="B3" t="inlineStr">
      <is>
        <t>Which three things does Francis wear to disguise himself further?</t>
      </is>
    </nc>
    <odxf>
      <font>
        <sz val="11"/>
        <color theme="1"/>
        <name val="Calibri"/>
        <family val="2"/>
        <scheme val="minor"/>
      </font>
    </odxf>
    <ndxf>
      <font>
        <sz val="11"/>
        <color theme="1"/>
        <name val="Arial"/>
        <family val="2"/>
        <scheme val="none"/>
      </font>
    </ndxf>
  </rcc>
  <rcc rId="1733" sId="1" odxf="1" dxf="1">
    <nc r="C3" t="inlineStr">
      <is>
        <t>Scarf, bandage and Red Sox cap.</t>
      </is>
    </nc>
    <odxf>
      <font>
        <name val="Century Gothic"/>
        <scheme val="none"/>
      </font>
      <alignment vertical="top" wrapText="1"/>
      <border outline="0">
        <left style="thin">
          <color indexed="64"/>
        </left>
        <right style="thin">
          <color indexed="64"/>
        </right>
        <top style="thin">
          <color indexed="64"/>
        </top>
        <bottom style="thin">
          <color indexed="64"/>
        </bottom>
      </border>
    </odxf>
    <ndxf>
      <font>
        <name val="Arial"/>
        <scheme val="none"/>
      </font>
      <alignment vertical="bottom" wrapText="0"/>
      <border outline="0">
        <left/>
        <right/>
        <top/>
        <bottom/>
      </border>
    </ndxf>
  </rcc>
  <rcc rId="1734" sId="1" odxf="1" dxf="1" quotePrefix="1">
    <nc r="D3" t="inlineStr">
      <is>
        <t>Heroes</t>
      </is>
    </nc>
    <odxf>
      <font>
        <sz val="11"/>
        <color theme="1"/>
        <name val="Calibri"/>
        <family val="2"/>
        <scheme val="minor"/>
      </font>
    </odxf>
    <ndxf>
      <font>
        <sz val="11"/>
        <color theme="1"/>
        <name val="Arial"/>
        <family val="2"/>
        <scheme val="none"/>
      </font>
    </ndxf>
  </rcc>
  <rcc rId="1735" sId="1" odxf="1" dxf="1">
    <nc r="E3" t="inlineStr">
      <is>
        <t>Ch1</t>
      </is>
    </nc>
    <odxf>
      <font>
        <name val="Trebuchet MS"/>
        <scheme val="none"/>
      </font>
    </odxf>
    <ndxf>
      <font>
        <name val="Arial"/>
        <scheme val="none"/>
      </font>
    </ndxf>
  </rcc>
  <rfmt sheetId="1" sqref="A4" start="0" length="0">
    <dxf>
      <font>
        <name val="Arial"/>
        <scheme val="none"/>
      </font>
      <numFmt numFmtId="1" formatCode="0"/>
      <fill>
        <patternFill>
          <bgColor rgb="FFE2EFD9"/>
        </patternFill>
      </fill>
      <border outline="0">
        <left/>
        <right/>
        <top/>
        <bottom/>
      </border>
    </dxf>
  </rfmt>
  <rcc rId="1736" sId="1" odxf="1" dxf="1">
    <nc r="B4" t="inlineStr">
      <is>
        <t>How do people react when they see Francis in Frenchtown?</t>
      </is>
    </nc>
    <odxf>
      <font>
        <name val="Century Gothic"/>
        <scheme val="none"/>
      </font>
      <alignment vertical="top" wrapText="1"/>
      <border outline="0">
        <left style="thin">
          <color indexed="64"/>
        </left>
        <right style="thin">
          <color indexed="64"/>
        </right>
        <top style="thin">
          <color indexed="64"/>
        </top>
        <bottom style="thin">
          <color indexed="64"/>
        </bottom>
      </border>
    </odxf>
    <ndxf>
      <font>
        <name val="Arial"/>
        <scheme val="none"/>
      </font>
      <alignment vertical="bottom" wrapText="0"/>
      <border outline="0">
        <left/>
        <right/>
        <top/>
        <bottom/>
      </border>
    </ndxf>
  </rcc>
  <rcc rId="1737" sId="1" odxf="1" dxf="1">
    <nc r="C4" t="inlineStr">
      <is>
        <t>Look in surprise or cross the street.</t>
      </is>
    </nc>
    <odxf>
      <font>
        <name val="Century Gothic"/>
        <scheme val="none"/>
      </font>
      <alignment vertical="top" wrapText="1"/>
      <border outline="0">
        <left style="thin">
          <color indexed="64"/>
        </left>
        <right style="thin">
          <color indexed="64"/>
        </right>
        <top style="thin">
          <color indexed="64"/>
        </top>
        <bottom style="thin">
          <color indexed="64"/>
        </bottom>
      </border>
    </odxf>
    <ndxf>
      <font>
        <name val="Arial"/>
        <scheme val="none"/>
      </font>
      <alignment vertical="bottom" wrapText="0"/>
      <border outline="0">
        <left/>
        <right/>
        <top/>
        <bottom/>
      </border>
    </ndxf>
  </rcc>
  <rcc rId="1738" sId="1" odxf="1" dxf="1" quotePrefix="1">
    <nc r="D4" t="inlineStr">
      <is>
        <t>Heroes</t>
      </is>
    </nc>
    <odxf>
      <font>
        <sz val="11"/>
        <color theme="1"/>
        <name val="Calibri"/>
        <family val="2"/>
        <scheme val="minor"/>
      </font>
    </odxf>
    <ndxf>
      <font>
        <sz val="11"/>
        <color theme="1"/>
        <name val="Arial"/>
        <family val="2"/>
        <scheme val="none"/>
      </font>
    </ndxf>
  </rcc>
  <rcc rId="1739" sId="1" odxf="1" dxf="1">
    <nc r="E4" t="inlineStr">
      <is>
        <t>Ch1</t>
      </is>
    </nc>
    <odxf>
      <font>
        <name val="Trebuchet MS"/>
        <scheme val="none"/>
      </font>
    </odxf>
    <ndxf>
      <font>
        <name val="Arial"/>
        <scheme val="none"/>
      </font>
    </ndxf>
  </rcc>
  <rfmt sheetId="1" sqref="A5" start="0" length="0">
    <dxf>
      <font>
        <name val="Arial"/>
        <scheme val="none"/>
      </font>
      <numFmt numFmtId="1" formatCode="0"/>
      <fill>
        <patternFill>
          <bgColor rgb="FFE2EFD9"/>
        </patternFill>
      </fill>
      <border outline="0">
        <left/>
        <right/>
        <top/>
        <bottom/>
      </border>
    </dxf>
  </rfmt>
  <rcc rId="1740" sId="1" odxf="1" dxf="1">
    <nc r="B5" t="inlineStr">
      <is>
        <t>Why does Francis describe himself 'like the Hunchback of Notredame'? Quote answer.</t>
      </is>
    </nc>
    <odxf>
      <font>
        <name val="Century Gothic"/>
        <scheme val="none"/>
      </font>
      <alignment vertical="top" wrapText="1"/>
      <border outline="0">
        <left style="thin">
          <color indexed="64"/>
        </left>
        <right style="thin">
          <color indexed="64"/>
        </right>
        <top style="thin">
          <color indexed="64"/>
        </top>
        <bottom style="thin">
          <color indexed="64"/>
        </bottom>
      </border>
    </odxf>
    <ndxf>
      <font>
        <name val="Arial"/>
        <scheme val="none"/>
      </font>
      <alignment vertical="bottom" wrapText="0"/>
      <border outline="0">
        <left/>
        <right/>
        <top/>
        <bottom/>
      </border>
    </ndxf>
  </rcc>
  <rcc rId="1741" sId="1" odxf="1" dxf="1" quotePrefix="1">
    <nc r="C5" t="inlineStr">
      <is>
        <t>"my face like a gargoyle and the duffel bag like a lump on my back"</t>
      </is>
    </nc>
    <odxf>
      <font>
        <name val="Century Gothic"/>
        <scheme val="none"/>
      </font>
      <alignment vertical="top" wrapText="1"/>
    </odxf>
    <ndxf>
      <font>
        <color rgb="FF353535"/>
        <name val="Arial"/>
        <scheme val="none"/>
      </font>
      <alignment vertical="bottom" wrapText="0"/>
    </ndxf>
  </rcc>
  <rcc rId="1742" sId="1" odxf="1" dxf="1" quotePrefix="1">
    <nc r="D5" t="inlineStr">
      <is>
        <t>Heroes</t>
      </is>
    </nc>
    <odxf>
      <font>
        <sz val="11"/>
        <color theme="1"/>
        <name val="Calibri"/>
        <family val="2"/>
        <scheme val="minor"/>
      </font>
    </odxf>
    <ndxf>
      <font>
        <sz val="11"/>
        <color theme="1"/>
        <name val="Arial"/>
        <family val="2"/>
        <scheme val="none"/>
      </font>
    </ndxf>
  </rcc>
  <rcc rId="1743" sId="1" odxf="1" dxf="1">
    <nc r="E5" t="inlineStr">
      <is>
        <t>Ch1</t>
      </is>
    </nc>
    <odxf>
      <font>
        <name val="Trebuchet MS"/>
        <scheme val="none"/>
      </font>
    </odxf>
    <ndxf>
      <font>
        <name val="Arial"/>
        <scheme val="none"/>
      </font>
    </ndxf>
  </rcc>
  <rfmt sheetId="1" sqref="A6" start="0" length="0">
    <dxf>
      <font>
        <name val="Arial"/>
        <scheme val="none"/>
      </font>
      <numFmt numFmtId="1" formatCode="0"/>
      <fill>
        <patternFill>
          <bgColor rgb="FFE2EFD9"/>
        </patternFill>
      </fill>
      <border outline="0">
        <left/>
        <right/>
        <top/>
        <bottom/>
      </border>
    </dxf>
  </rfmt>
  <rcc rId="1744" sId="1" odxf="1" dxf="1">
    <nc r="B6" t="inlineStr">
      <is>
        <t>Which two things does the scarf hide?</t>
      </is>
    </nc>
    <odxf>
      <font>
        <sz val="11"/>
        <color theme="1"/>
        <name val="Calibri"/>
        <family val="2"/>
        <scheme val="minor"/>
      </font>
    </odxf>
    <ndxf>
      <font>
        <sz val="11"/>
        <color theme="1"/>
        <name val="Arial"/>
        <family val="2"/>
        <scheme val="none"/>
      </font>
    </ndxf>
  </rcc>
  <rcc rId="1745" sId="1" odxf="1" dxf="1">
    <nc r="C6" t="inlineStr">
      <is>
        <t>ugliness and identity</t>
      </is>
    </nc>
    <odxf>
      <font>
        <sz val="11"/>
        <color theme="1"/>
        <name val="Calibri"/>
        <family val="2"/>
        <scheme val="minor"/>
      </font>
    </odxf>
    <ndxf>
      <font>
        <sz val="11"/>
        <color theme="1"/>
        <name val="Arial"/>
        <family val="2"/>
        <scheme val="none"/>
      </font>
    </ndxf>
  </rcc>
  <rcc rId="1746" sId="1" odxf="1" dxf="1" quotePrefix="1">
    <nc r="D6" t="inlineStr">
      <is>
        <t>Heroes</t>
      </is>
    </nc>
    <odxf>
      <font>
        <sz val="11"/>
        <color theme="1"/>
        <name val="Calibri"/>
        <family val="2"/>
        <scheme val="minor"/>
      </font>
    </odxf>
    <ndxf>
      <font>
        <sz val="11"/>
        <color theme="1"/>
        <name val="Arial"/>
        <family val="2"/>
        <scheme val="none"/>
      </font>
    </ndxf>
  </rcc>
  <rcc rId="1747" sId="1" odxf="1" dxf="1">
    <nc r="E6" t="inlineStr">
      <is>
        <t>Ch1</t>
      </is>
    </nc>
    <odxf>
      <font>
        <name val="Trebuchet MS"/>
        <scheme val="none"/>
      </font>
    </odxf>
    <ndxf>
      <font>
        <name val="Arial"/>
        <scheme val="none"/>
      </font>
    </ndxf>
  </rcc>
  <rfmt sheetId="1" sqref="A7" start="0" length="0">
    <dxf>
      <font>
        <name val="Arial"/>
        <scheme val="none"/>
      </font>
      <numFmt numFmtId="1" formatCode="0"/>
      <fill>
        <patternFill>
          <bgColor rgb="FFE2EFD9"/>
        </patternFill>
      </fill>
      <border outline="0">
        <left/>
        <right/>
        <top/>
        <bottom/>
      </border>
    </dxf>
  </rfmt>
  <rcc rId="1748" sId="1" odxf="1" dxf="1">
    <nc r="B7" t="inlineStr">
      <is>
        <t>Where does Francis live as he retells his story?</t>
      </is>
    </nc>
    <odxf>
      <font>
        <sz val="11"/>
        <color theme="1"/>
        <name val="Calibri"/>
        <family val="2"/>
        <scheme val="minor"/>
      </font>
    </odxf>
    <ndxf>
      <font>
        <sz val="11"/>
        <color theme="1"/>
        <name val="Arial"/>
        <family val="2"/>
        <scheme val="none"/>
      </font>
    </ndxf>
  </rcc>
  <rcc rId="1749" sId="1" odxf="1" dxf="1">
    <nc r="C7" t="inlineStr">
      <is>
        <t>Frenchtown: Mrs Belander's attic tenement.</t>
      </is>
    </nc>
    <odxf>
      <font>
        <sz val="11"/>
        <color theme="1"/>
        <name val="Calibri"/>
        <family val="2"/>
        <scheme val="minor"/>
      </font>
    </odxf>
    <ndxf>
      <font>
        <sz val="11"/>
        <color theme="1"/>
        <name val="Arial"/>
        <family val="2"/>
        <scheme val="none"/>
      </font>
    </ndxf>
  </rcc>
  <rcc rId="1750" sId="1" odxf="1" dxf="1" quotePrefix="1">
    <nc r="D7" t="inlineStr">
      <is>
        <t>Heroes</t>
      </is>
    </nc>
    <odxf>
      <font>
        <sz val="11"/>
        <color theme="1"/>
        <name val="Calibri"/>
        <family val="2"/>
        <scheme val="minor"/>
      </font>
    </odxf>
    <ndxf>
      <font>
        <sz val="11"/>
        <color theme="1"/>
        <name val="Arial"/>
        <family val="2"/>
        <scheme val="none"/>
      </font>
    </ndxf>
  </rcc>
  <rcc rId="1751" sId="1" odxf="1" dxf="1">
    <nc r="E7" t="inlineStr">
      <is>
        <t>Ch1</t>
      </is>
    </nc>
    <odxf>
      <font>
        <name val="Trebuchet MS"/>
        <scheme val="none"/>
      </font>
    </odxf>
    <ndxf>
      <font>
        <name val="Arial"/>
        <scheme val="none"/>
      </font>
    </ndxf>
  </rcc>
  <rfmt sheetId="1" sqref="A8" start="0" length="0">
    <dxf>
      <font>
        <name val="Arial"/>
        <scheme val="none"/>
      </font>
      <numFmt numFmtId="1" formatCode="0"/>
      <fill>
        <patternFill>
          <bgColor rgb="FFE2EFD9"/>
        </patternFill>
      </fill>
      <border outline="0">
        <left/>
        <right/>
        <top/>
        <bottom/>
      </border>
    </dxf>
  </rfmt>
  <rcc rId="1752" sId="1" odxf="1" dxf="1">
    <nc r="B8" t="inlineStr">
      <is>
        <t>Why is Francis carrying a gun?</t>
      </is>
    </nc>
    <odxf>
      <font>
        <sz val="11"/>
        <color theme="1"/>
        <name val="Calibri"/>
        <family val="2"/>
        <scheme val="minor"/>
      </font>
    </odxf>
    <ndxf>
      <font>
        <sz val="11"/>
        <color theme="1"/>
        <name val="Arial"/>
        <family val="2"/>
        <scheme val="none"/>
      </font>
    </ndxf>
  </rcc>
  <rcc rId="1753" sId="1" odxf="1" dxf="1">
    <nc r="C8" t="inlineStr">
      <is>
        <t>To kill Larry LaSalle</t>
      </is>
    </nc>
    <odxf>
      <font>
        <name val="Century Gothic"/>
        <scheme val="none"/>
      </font>
      <alignment vertical="top" wrapText="1"/>
    </odxf>
    <ndxf>
      <font>
        <name val="Arial"/>
        <scheme val="none"/>
      </font>
      <alignment vertical="bottom" wrapText="0"/>
    </ndxf>
  </rcc>
  <rcc rId="1754" sId="1" odxf="1" dxf="1" quotePrefix="1">
    <nc r="D8" t="inlineStr">
      <is>
        <t>Heroes</t>
      </is>
    </nc>
    <odxf>
      <font>
        <sz val="11"/>
        <color theme="1"/>
        <name val="Calibri"/>
        <family val="2"/>
        <scheme val="minor"/>
      </font>
    </odxf>
    <ndxf>
      <font>
        <sz val="11"/>
        <color theme="1"/>
        <name val="Arial"/>
        <family val="2"/>
        <scheme val="none"/>
      </font>
    </ndxf>
  </rcc>
  <rcc rId="1755" sId="1" odxf="1" dxf="1">
    <nc r="E8" t="inlineStr">
      <is>
        <t>Ch1</t>
      </is>
    </nc>
    <odxf>
      <font>
        <name val="Trebuchet MS"/>
        <scheme val="none"/>
      </font>
    </odxf>
    <ndxf>
      <font>
        <name val="Arial"/>
        <scheme val="none"/>
      </font>
    </ndxf>
  </rcc>
  <rfmt sheetId="1" sqref="A9" start="0" length="0">
    <dxf>
      <font>
        <name val="Arial"/>
        <scheme val="none"/>
      </font>
      <numFmt numFmtId="1" formatCode="0"/>
      <fill>
        <patternFill>
          <bgColor rgb="FFE2EFD9"/>
        </patternFill>
      </fill>
      <border outline="0">
        <left/>
        <right/>
        <top/>
        <bottom/>
      </border>
    </dxf>
  </rfmt>
  <rcc rId="1756" sId="1" odxf="1" dxf="1">
    <nc r="B9" t="inlineStr">
      <is>
        <t>Which 7 people does Francis pray for in Chapter 1?</t>
      </is>
    </nc>
    <odxf>
      <font>
        <sz val="11"/>
        <color theme="1"/>
        <name val="Calibri"/>
        <family val="2"/>
        <scheme val="minor"/>
      </font>
    </odxf>
    <ndxf>
      <font>
        <sz val="11"/>
        <color theme="1"/>
        <name val="Arial"/>
        <family val="2"/>
        <scheme val="none"/>
      </font>
    </ndxf>
  </rcc>
  <rcc rId="1757" sId="1" odxf="1" dxf="1">
    <nc r="C9" t="inlineStr">
      <is>
        <t>Enrico, mum, dad, brother Raymond, Uncle Louis, Nicole and Larry.</t>
      </is>
    </nc>
    <odxf>
      <font>
        <name val="Century Gothic"/>
        <scheme val="none"/>
      </font>
      <alignment vertical="top" wrapText="1"/>
    </odxf>
    <ndxf>
      <font>
        <name val="Arial"/>
        <scheme val="none"/>
      </font>
      <alignment vertical="bottom" wrapText="0"/>
    </ndxf>
  </rcc>
  <rcc rId="1758" sId="1" odxf="1" dxf="1" quotePrefix="1">
    <nc r="D9" t="inlineStr">
      <is>
        <t>Heroes</t>
      </is>
    </nc>
    <odxf>
      <font>
        <sz val="11"/>
        <color theme="1"/>
        <name val="Calibri"/>
        <family val="2"/>
        <scheme val="minor"/>
      </font>
    </odxf>
    <ndxf>
      <font>
        <sz val="11"/>
        <color theme="1"/>
        <name val="Arial"/>
        <family val="2"/>
        <scheme val="none"/>
      </font>
    </ndxf>
  </rcc>
  <rcc rId="1759" sId="1" odxf="1" dxf="1">
    <nc r="E9" t="inlineStr">
      <is>
        <t>Ch1</t>
      </is>
    </nc>
    <odxf>
      <font>
        <name val="Trebuchet MS"/>
        <scheme val="none"/>
      </font>
    </odxf>
    <ndxf>
      <font>
        <name val="Arial"/>
        <scheme val="none"/>
      </font>
    </ndxf>
  </rcc>
  <rfmt sheetId="1" sqref="A10" start="0" length="0">
    <dxf>
      <font>
        <name val="Arial"/>
        <scheme val="none"/>
      </font>
      <numFmt numFmtId="1" formatCode="0"/>
      <fill>
        <patternFill>
          <bgColor rgb="FFE2EFD9"/>
        </patternFill>
      </fill>
      <border outline="0">
        <left/>
        <right/>
        <top/>
        <bottom/>
      </border>
    </dxf>
  </rfmt>
  <rcc rId="1760" sId="1" odxf="1" dxf="1">
    <nc r="B10" t="inlineStr">
      <is>
        <t>Why did Enrico always have 'something to say'? Quote answer.</t>
      </is>
    </nc>
    <odxf>
      <font>
        <sz val="11"/>
        <color theme="1"/>
        <name val="Calibri"/>
        <family val="2"/>
        <scheme val="minor"/>
      </font>
    </odxf>
    <ndxf>
      <font>
        <sz val="11"/>
        <color theme="1"/>
        <name val="Arial"/>
        <family val="2"/>
        <scheme val="none"/>
      </font>
    </ndxf>
  </rcc>
  <rcc rId="1761" sId="1" odxf="1" dxf="1" quotePrefix="1">
    <nc r="C10" t="inlineStr">
      <is>
        <t>"to cover up the pain"</t>
      </is>
    </nc>
    <odxf>
      <font>
        <name val="Century Gothic"/>
        <scheme val="none"/>
      </font>
      <alignment vertical="top" wrapText="1"/>
    </odxf>
    <ndxf>
      <font>
        <name val="Arial"/>
        <scheme val="none"/>
      </font>
      <alignment vertical="bottom" wrapText="0"/>
    </ndxf>
  </rcc>
  <rcc rId="1762" sId="1" odxf="1" dxf="1" quotePrefix="1">
    <nc r="D10" t="inlineStr">
      <is>
        <t>Heroes</t>
      </is>
    </nc>
    <odxf>
      <font>
        <sz val="11"/>
        <color theme="1"/>
        <name val="Calibri"/>
        <family val="2"/>
        <scheme val="minor"/>
      </font>
    </odxf>
    <ndxf>
      <font>
        <sz val="11"/>
        <color theme="1"/>
        <name val="Arial"/>
        <family val="2"/>
        <scheme val="none"/>
      </font>
    </ndxf>
  </rcc>
  <rcc rId="1763" sId="1" odxf="1" dxf="1">
    <nc r="E10" t="inlineStr">
      <is>
        <t>Ch1</t>
      </is>
    </nc>
    <odxf>
      <font>
        <name val="Trebuchet MS"/>
        <scheme val="none"/>
      </font>
    </odxf>
    <ndxf>
      <font>
        <name val="Arial"/>
        <scheme val="none"/>
      </font>
    </ndxf>
  </rcc>
  <rfmt sheetId="1" sqref="A11" start="0" length="0">
    <dxf>
      <font>
        <name val="Arial"/>
        <scheme val="none"/>
      </font>
      <numFmt numFmtId="1" formatCode="0"/>
      <fill>
        <patternFill>
          <bgColor rgb="FFE2EFD9"/>
        </patternFill>
      </fill>
      <border outline="0">
        <left/>
        <right/>
        <top/>
        <bottom/>
      </border>
    </dxf>
  </rfmt>
  <rcc rId="1764" sId="1" odxf="1" dxf="1">
    <nc r="B11" t="inlineStr">
      <is>
        <t>What is Enrico's advice for Francis forgetting Nicole? Quote answer.</t>
      </is>
    </nc>
    <odxf>
      <font>
        <sz val="11"/>
        <color theme="1"/>
        <name val="Calibri"/>
        <family val="2"/>
        <scheme val="minor"/>
      </font>
    </odxf>
    <ndxf>
      <font>
        <sz val="11"/>
        <color theme="1"/>
        <name val="Arial"/>
        <family val="2"/>
        <scheme val="none"/>
      </font>
    </ndxf>
  </rcc>
  <rcc rId="1765" sId="1" odxf="1" dxf="1">
    <nc r="C11" t="inlineStr">
      <is>
        <t>To find a "good-looking blind girl".</t>
      </is>
    </nc>
    <odxf>
      <font>
        <name val="Century Gothic"/>
        <scheme val="none"/>
      </font>
      <alignment vertical="top" wrapText="1"/>
    </odxf>
    <ndxf>
      <font>
        <color rgb="FF353535"/>
        <name val="Arial"/>
        <scheme val="none"/>
      </font>
      <alignment vertical="bottom" wrapText="0"/>
    </ndxf>
  </rcc>
  <rcc rId="1766" sId="1" odxf="1" dxf="1" quotePrefix="1">
    <nc r="D11" t="inlineStr">
      <is>
        <t>Heroes</t>
      </is>
    </nc>
    <odxf>
      <font>
        <sz val="11"/>
        <color theme="1"/>
        <name val="Calibri"/>
        <family val="2"/>
        <scheme val="minor"/>
      </font>
    </odxf>
    <ndxf>
      <font>
        <sz val="11"/>
        <color theme="1"/>
        <name val="Arial"/>
        <family val="2"/>
        <scheme val="none"/>
      </font>
    </ndxf>
  </rcc>
  <rcc rId="1767" sId="1" odxf="1" dxf="1">
    <nc r="E11" t="inlineStr">
      <is>
        <t>Ch1</t>
      </is>
    </nc>
    <odxf>
      <font>
        <name val="Trebuchet MS"/>
        <scheme val="none"/>
      </font>
    </odxf>
    <ndxf>
      <font>
        <name val="Arial"/>
        <scheme val="none"/>
      </font>
    </ndxf>
  </rcc>
  <rfmt sheetId="1" sqref="A12" start="0" length="0">
    <dxf>
      <font>
        <name val="Arial"/>
        <scheme val="none"/>
      </font>
      <numFmt numFmtId="1" formatCode="0"/>
      <fill>
        <patternFill>
          <bgColor rgb="FFE2EFD9"/>
        </patternFill>
      </fill>
      <border outline="0">
        <left/>
        <right/>
        <top/>
        <bottom/>
      </border>
    </dxf>
  </rfmt>
  <rcc rId="1768" sId="1" odxf="1" dxf="1">
    <nc r="B12" t="inlineStr">
      <is>
        <t>How does Francis first describe Nicole? Quote answer.</t>
      </is>
    </nc>
    <odxf>
      <font>
        <sz val="11"/>
        <color theme="1"/>
        <name val="Calibri"/>
        <family val="2"/>
        <scheme val="minor"/>
      </font>
    </odxf>
    <ndxf>
      <font>
        <sz val="11"/>
        <color theme="1"/>
        <name val="Arial"/>
        <family val="2"/>
        <scheme val="none"/>
      </font>
    </ndxf>
  </rcc>
  <rcc rId="1769" sId="1" odxf="1" dxf="1" quotePrefix="1">
    <nc r="C12" t="inlineStr">
      <is>
        <t>"the most beautiful girl I had ever seen"</t>
      </is>
    </nc>
    <odxf>
      <font>
        <name val="Century Gothic"/>
        <scheme val="none"/>
      </font>
      <alignment vertical="top" wrapText="1"/>
    </odxf>
    <ndxf>
      <font>
        <name val="Arial"/>
        <scheme val="none"/>
      </font>
      <alignment vertical="bottom" wrapText="0"/>
    </ndxf>
  </rcc>
  <rcc rId="1770" sId="1" odxf="1" dxf="1" quotePrefix="1">
    <nc r="D12" t="inlineStr">
      <is>
        <t>Heroes</t>
      </is>
    </nc>
    <odxf>
      <font>
        <sz val="11"/>
        <color theme="1"/>
        <name val="Calibri"/>
        <family val="2"/>
        <scheme val="minor"/>
      </font>
    </odxf>
    <ndxf>
      <font>
        <sz val="11"/>
        <color theme="1"/>
        <name val="Arial"/>
        <family val="2"/>
        <scheme val="none"/>
      </font>
    </ndxf>
  </rcc>
  <rcc rId="1771" sId="1" odxf="1" dxf="1">
    <nc r="E12" t="inlineStr">
      <is>
        <t>Ch2</t>
      </is>
    </nc>
    <odxf>
      <font>
        <name val="Trebuchet MS"/>
        <scheme val="none"/>
      </font>
    </odxf>
    <ndxf>
      <font>
        <name val="Arial"/>
        <scheme val="none"/>
      </font>
    </ndxf>
  </rcc>
  <rfmt sheetId="1" sqref="A13" start="0" length="0">
    <dxf>
      <font>
        <name val="Arial"/>
        <scheme val="none"/>
      </font>
      <numFmt numFmtId="1" formatCode="0"/>
      <fill>
        <patternFill>
          <bgColor rgb="FFE2EFD9"/>
        </patternFill>
      </fill>
      <border outline="0">
        <left/>
        <right/>
        <top/>
        <bottom/>
      </border>
    </dxf>
  </rfmt>
  <rcc rId="1772" sId="1" odxf="1" dxf="1">
    <nc r="B13" t="inlineStr">
      <is>
        <t>What does Francis 'silently pledge' to Nicole when they first meet? Quote answer.</t>
      </is>
    </nc>
    <odxf>
      <font>
        <sz val="11"/>
        <color theme="1"/>
        <name val="Calibri"/>
        <family val="2"/>
        <scheme val="minor"/>
      </font>
    </odxf>
    <ndxf>
      <font>
        <sz val="11"/>
        <color theme="1"/>
        <name val="Arial"/>
        <family val="2"/>
        <scheme val="none"/>
      </font>
    </ndxf>
  </rcc>
  <rcc rId="1773" sId="1" odxf="1" dxf="1" quotePrefix="1">
    <nc r="C13" t="inlineStr">
      <is>
        <t>"love and loyalty forever"</t>
      </is>
    </nc>
    <odxf>
      <font>
        <name val="Century Gothic"/>
        <scheme val="none"/>
      </font>
      <alignment vertical="top" wrapText="1"/>
    </odxf>
    <ndxf>
      <font>
        <name val="Arial"/>
        <scheme val="none"/>
      </font>
      <alignment vertical="bottom" wrapText="0"/>
    </ndxf>
  </rcc>
  <rcc rId="1774" sId="1" odxf="1" dxf="1" quotePrefix="1">
    <nc r="D13" t="inlineStr">
      <is>
        <t>Heroes</t>
      </is>
    </nc>
    <odxf>
      <font>
        <sz val="11"/>
        <color theme="1"/>
        <name val="Calibri"/>
        <family val="2"/>
        <scheme val="minor"/>
      </font>
    </odxf>
    <ndxf>
      <font>
        <sz val="11"/>
        <color theme="1"/>
        <name val="Arial"/>
        <family val="2"/>
        <scheme val="none"/>
      </font>
    </ndxf>
  </rcc>
  <rcc rId="1775" sId="1" odxf="1" dxf="1">
    <nc r="E13" t="inlineStr">
      <is>
        <t>Ch2</t>
      </is>
    </nc>
    <odxf>
      <font>
        <name val="Trebuchet MS"/>
        <scheme val="none"/>
      </font>
    </odxf>
    <ndxf>
      <font>
        <name val="Arial"/>
        <scheme val="none"/>
      </font>
    </ndxf>
  </rcc>
  <rfmt sheetId="1" sqref="A14" start="0" length="0">
    <dxf>
      <font>
        <name val="Arial"/>
        <scheme val="none"/>
      </font>
      <numFmt numFmtId="1" formatCode="0"/>
      <fill>
        <patternFill>
          <bgColor rgb="FFE2EFD9"/>
        </patternFill>
      </fill>
      <border outline="0">
        <left/>
        <right/>
        <top/>
        <bottom/>
      </border>
    </dxf>
  </rfmt>
  <rcc rId="1776" sId="1" odxf="1" dxf="1">
    <nc r="B14" t="inlineStr">
      <is>
        <t>Who is Nicole's best friend and where did she live in Chapter 2?</t>
      </is>
    </nc>
    <odxf>
      <font>
        <sz val="11"/>
        <color theme="1"/>
        <name val="Calibri"/>
        <family val="2"/>
        <scheme val="minor"/>
      </font>
    </odxf>
    <ndxf>
      <font>
        <sz val="11"/>
        <color theme="1"/>
        <name val="Arial"/>
        <family val="2"/>
        <scheme val="none"/>
      </font>
    </ndxf>
  </rcc>
  <rcc rId="1777" sId="1" odxf="1" dxf="1" quotePrefix="1">
    <nc r="C14" t="inlineStr">
      <is>
        <t>Marie LaCroix - above Francis' apartment when he was 11/12.</t>
      </is>
    </nc>
    <odxf>
      <font>
        <name val="Century Gothic"/>
        <scheme val="none"/>
      </font>
      <alignment vertical="top" wrapText="1"/>
    </odxf>
    <ndxf>
      <font>
        <name val="Arial"/>
        <scheme val="none"/>
      </font>
      <alignment vertical="bottom" wrapText="0"/>
    </ndxf>
  </rcc>
  <rcc rId="1778" sId="1" odxf="1" dxf="1" quotePrefix="1">
    <nc r="D14" t="inlineStr">
      <is>
        <t>Heroes</t>
      </is>
    </nc>
    <odxf>
      <font>
        <sz val="11"/>
        <color theme="1"/>
        <name val="Calibri"/>
        <family val="2"/>
        <scheme val="minor"/>
      </font>
    </odxf>
    <ndxf>
      <font>
        <sz val="11"/>
        <color theme="1"/>
        <name val="Arial"/>
        <family val="2"/>
        <scheme val="none"/>
      </font>
    </ndxf>
  </rcc>
  <rcc rId="1779" sId="1" odxf="1" dxf="1">
    <nc r="E14" t="inlineStr">
      <is>
        <t>Ch2</t>
      </is>
    </nc>
    <odxf>
      <font>
        <name val="Trebuchet MS"/>
        <scheme val="none"/>
      </font>
    </odxf>
    <ndxf>
      <font>
        <name val="Arial"/>
        <scheme val="none"/>
      </font>
    </ndxf>
  </rcc>
  <rfmt sheetId="1" sqref="A15" start="0" length="0">
    <dxf>
      <font>
        <name val="Arial"/>
        <scheme val="none"/>
      </font>
      <numFmt numFmtId="1" formatCode="0"/>
      <fill>
        <patternFill>
          <bgColor rgb="FFE2EFD9"/>
        </patternFill>
      </fill>
      <border outline="0">
        <left/>
        <right/>
        <top/>
        <bottom/>
      </border>
    </dxf>
  </rfmt>
  <rcc rId="1780" sId="1" odxf="1" dxf="1">
    <nc r="B15" t="inlineStr">
      <is>
        <t>How does Francis childhood crush on Nicole make him behave?</t>
      </is>
    </nc>
    <odxf>
      <font>
        <sz val="11"/>
        <color theme="1"/>
        <name val="Calibri"/>
        <family val="2"/>
        <scheme val="minor"/>
      </font>
    </odxf>
    <ndxf>
      <font>
        <sz val="11"/>
        <color theme="1"/>
        <name val="Arial"/>
        <family val="2"/>
        <scheme val="none"/>
      </font>
    </ndxf>
  </rcc>
  <rcc rId="1781" sId="1" odxf="1" dxf="1" quotePrefix="1">
    <nc r="C15" t="inlineStr">
      <is>
        <t>He is obsessed by her, can't talk to her and talks to Marie about her.</t>
      </is>
    </nc>
    <odxf>
      <font>
        <name val="Century Gothic"/>
        <scheme val="none"/>
      </font>
      <alignment vertical="top" wrapText="1"/>
    </odxf>
    <ndxf>
      <font>
        <name val="Arial"/>
        <scheme val="none"/>
      </font>
      <alignment vertical="bottom" wrapText="0"/>
    </ndxf>
  </rcc>
  <rcc rId="1782" sId="1" odxf="1" dxf="1" quotePrefix="1">
    <nc r="D15" t="inlineStr">
      <is>
        <t>Heroes</t>
      </is>
    </nc>
    <odxf>
      <font>
        <sz val="11"/>
        <color theme="1"/>
        <name val="Calibri"/>
        <family val="2"/>
        <scheme val="minor"/>
      </font>
    </odxf>
    <ndxf>
      <font>
        <sz val="11"/>
        <color theme="1"/>
        <name val="Arial"/>
        <family val="2"/>
        <scheme val="none"/>
      </font>
    </ndxf>
  </rcc>
  <rcc rId="1783" sId="1" odxf="1" dxf="1">
    <nc r="E15" t="inlineStr">
      <is>
        <t>Ch2</t>
      </is>
    </nc>
    <odxf>
      <font>
        <name val="Trebuchet MS"/>
        <scheme val="none"/>
      </font>
    </odxf>
    <ndxf>
      <font>
        <name val="Arial"/>
        <scheme val="none"/>
      </font>
    </ndxf>
  </rcc>
  <rfmt sheetId="1" sqref="A16" start="0" length="0">
    <dxf>
      <font>
        <name val="Arial"/>
        <scheme val="none"/>
      </font>
      <numFmt numFmtId="1" formatCode="0"/>
      <fill>
        <patternFill>
          <bgColor rgb="FFE2EFD9"/>
        </patternFill>
      </fill>
      <border outline="0">
        <left/>
        <right/>
        <top/>
        <bottom/>
      </border>
    </dxf>
  </rfmt>
  <rcc rId="1784" sId="1" odxf="1" dxf="1">
    <nc r="B16" t="inlineStr">
      <is>
        <t>Who has the nickname Lefty?</t>
      </is>
    </nc>
    <odxf>
      <font>
        <sz val="11"/>
        <color theme="1"/>
        <name val="Calibri"/>
        <family val="2"/>
        <scheme val="minor"/>
      </font>
    </odxf>
    <ndxf>
      <font>
        <sz val="11"/>
        <color theme="1"/>
        <name val="Arial"/>
        <family val="2"/>
        <scheme val="none"/>
      </font>
    </ndxf>
  </rcc>
  <rcc rId="1785" sId="1" odxf="1" dxf="1">
    <nc r="C16" t="inlineStr">
      <is>
        <t>Francis' dad (baseball reference).</t>
      </is>
    </nc>
    <odxf>
      <font>
        <name val="Century Gothic"/>
        <scheme val="none"/>
      </font>
      <alignment vertical="top" wrapText="1"/>
    </odxf>
    <ndxf>
      <font>
        <name val="Arial"/>
        <scheme val="none"/>
      </font>
      <alignment vertical="bottom" wrapText="0"/>
    </ndxf>
  </rcc>
  <rcc rId="1786" sId="1" odxf="1" dxf="1" quotePrefix="1">
    <nc r="D16" t="inlineStr">
      <is>
        <t>Heroes</t>
      </is>
    </nc>
    <odxf>
      <font>
        <sz val="11"/>
        <color theme="1"/>
        <name val="Calibri"/>
        <family val="2"/>
        <scheme val="minor"/>
      </font>
    </odxf>
    <ndxf>
      <font>
        <sz val="11"/>
        <color theme="1"/>
        <name val="Arial"/>
        <family val="2"/>
        <scheme val="none"/>
      </font>
    </ndxf>
  </rcc>
  <rcc rId="1787" sId="1" odxf="1" dxf="1">
    <nc r="E16" t="inlineStr">
      <is>
        <t>Ch2</t>
      </is>
    </nc>
    <odxf>
      <font>
        <name val="Trebuchet MS"/>
        <scheme val="none"/>
      </font>
    </odxf>
    <ndxf>
      <font>
        <name val="Arial"/>
        <scheme val="none"/>
      </font>
    </ndxf>
  </rcc>
  <rfmt sheetId="1" sqref="A17" start="0" length="0">
    <dxf>
      <font>
        <name val="Arial"/>
        <scheme val="none"/>
      </font>
      <numFmt numFmtId="1" formatCode="0"/>
      <fill>
        <patternFill>
          <bgColor rgb="FFE2EFD9"/>
        </patternFill>
      </fill>
      <border outline="0">
        <left/>
        <right/>
        <top/>
        <bottom/>
      </border>
    </dxf>
  </rfmt>
  <rcc rId="1788" sId="1" odxf="1" dxf="1">
    <nc r="B17" t="inlineStr">
      <is>
        <t>Which lie does Marie tell Francis when he admits he likes Nicole? Quote answer.</t>
      </is>
    </nc>
    <odxf>
      <font>
        <sz val="11"/>
        <color theme="1"/>
        <name val="Calibri"/>
        <family val="2"/>
        <scheme val="minor"/>
      </font>
    </odxf>
    <ndxf>
      <font>
        <sz val="11"/>
        <color theme="1"/>
        <name val="Arial"/>
        <family val="2"/>
        <scheme val="none"/>
      </font>
    </ndxf>
  </rcc>
  <rcc rId="1789" sId="1" odxf="1" dxf="1" quotePrefix="1">
    <nc r="C17" t="inlineStr">
      <is>
        <t>"Your secret is safe with me".</t>
      </is>
    </nc>
    <odxf>
      <font>
        <name val="Century Gothic"/>
        <scheme val="none"/>
      </font>
      <alignment vertical="top" wrapText="1"/>
    </odxf>
    <ndxf>
      <font>
        <name val="Arial"/>
        <scheme val="none"/>
      </font>
      <alignment vertical="bottom" wrapText="0"/>
    </ndxf>
  </rcc>
  <rcc rId="1790" sId="1" odxf="1" dxf="1" quotePrefix="1">
    <nc r="D17" t="inlineStr">
      <is>
        <t>Heroes</t>
      </is>
    </nc>
    <odxf>
      <font>
        <sz val="11"/>
        <color theme="1"/>
        <name val="Calibri"/>
        <family val="2"/>
        <scheme val="minor"/>
      </font>
    </odxf>
    <ndxf>
      <font>
        <sz val="11"/>
        <color theme="1"/>
        <name val="Arial"/>
        <family val="2"/>
        <scheme val="none"/>
      </font>
    </ndxf>
  </rcc>
  <rcc rId="1791" sId="1" odxf="1" dxf="1">
    <nc r="E17" t="inlineStr">
      <is>
        <t>Ch2</t>
      </is>
    </nc>
    <odxf>
      <font>
        <name val="Trebuchet MS"/>
        <scheme val="none"/>
      </font>
    </odxf>
    <ndxf>
      <font>
        <name val="Arial"/>
        <scheme val="none"/>
      </font>
    </ndxf>
  </rcc>
  <rfmt sheetId="1" sqref="A18" start="0" length="0">
    <dxf>
      <font>
        <name val="Arial"/>
        <scheme val="none"/>
      </font>
      <numFmt numFmtId="1" formatCode="0"/>
      <fill>
        <patternFill>
          <bgColor rgb="FFE2EFD9"/>
        </patternFill>
      </fill>
      <border outline="0">
        <left/>
        <right/>
        <top/>
        <bottom/>
      </border>
    </dxf>
  </rfmt>
  <rcc rId="1792" sId="1" odxf="1" dxf="1">
    <nc r="B18" t="inlineStr">
      <is>
        <t>How does Francis' face react when he discusses Nicole with Marie? Quote answers.</t>
      </is>
    </nc>
    <odxf>
      <font>
        <sz val="11"/>
        <color theme="1"/>
        <name val="Calibri"/>
        <family val="2"/>
        <scheme val="minor"/>
      </font>
    </odxf>
    <ndxf>
      <font>
        <sz val="11"/>
        <color theme="1"/>
        <name val="Arial"/>
        <family val="2"/>
        <scheme val="none"/>
      </font>
    </ndxf>
  </rcc>
  <rcc rId="1793" sId="1" odxf="1" dxf="1" quotePrefix="1">
    <nc r="C18" t="inlineStr">
      <is>
        <t>"the color creeping into my cheeks"/"cheeks incinerating now"</t>
      </is>
    </nc>
    <odxf>
      <font>
        <name val="Century Gothic"/>
        <scheme val="none"/>
      </font>
      <alignment vertical="top" wrapText="1"/>
    </odxf>
    <ndxf>
      <font>
        <name val="Arial"/>
        <scheme val="none"/>
      </font>
      <alignment vertical="bottom" wrapText="0"/>
    </ndxf>
  </rcc>
  <rcc rId="1794" sId="1" odxf="1" dxf="1" quotePrefix="1">
    <nc r="D18" t="inlineStr">
      <is>
        <t>Heroes</t>
      </is>
    </nc>
    <odxf>
      <font>
        <sz val="11"/>
        <color theme="1"/>
        <name val="Calibri"/>
        <family val="2"/>
        <scheme val="minor"/>
      </font>
    </odxf>
    <ndxf>
      <font>
        <sz val="11"/>
        <color theme="1"/>
        <name val="Arial"/>
        <family val="2"/>
        <scheme val="none"/>
      </font>
    </ndxf>
  </rcc>
  <rcc rId="1795" sId="1" odxf="1" dxf="1">
    <nc r="E18" t="inlineStr">
      <is>
        <t>Ch2</t>
      </is>
    </nc>
    <odxf>
      <font>
        <name val="Trebuchet MS"/>
        <scheme val="none"/>
      </font>
    </odxf>
    <ndxf>
      <font>
        <name val="Arial"/>
        <scheme val="none"/>
      </font>
    </ndxf>
  </rcc>
  <rfmt sheetId="1" sqref="A19" start="0" length="0">
    <dxf>
      <font>
        <name val="Arial"/>
        <scheme val="none"/>
      </font>
      <numFmt numFmtId="1" formatCode="0"/>
      <fill>
        <patternFill>
          <bgColor rgb="FFE2EFD9"/>
        </patternFill>
      </fill>
      <border outline="0">
        <left/>
        <right/>
        <top/>
        <bottom/>
      </border>
    </dxf>
  </rfmt>
  <rcc rId="1796" sId="1" odxf="1" dxf="1">
    <nc r="B19" t="inlineStr">
      <is>
        <t xml:space="preserve">Why does Francis say 'I never knew that love could be so agonising'? </t>
      </is>
    </nc>
    <odxf>
      <font>
        <sz val="11"/>
        <color theme="1"/>
        <name val="Calibri"/>
        <family val="2"/>
        <scheme val="minor"/>
      </font>
    </odxf>
    <ndxf>
      <font>
        <sz val="11"/>
        <color theme="1"/>
        <name val="Arial"/>
        <family val="2"/>
        <scheme val="none"/>
      </font>
    </ndxf>
  </rcc>
  <rcc rId="1797" sId="1" odxf="1" dxf="1">
    <nc r="C19" t="inlineStr">
      <is>
        <t>He feels uncomfortable when he sees Nicole and doesn't respond to her when she talks (typical shy crush behaviour).</t>
      </is>
    </nc>
    <odxf>
      <font>
        <name val="Century Gothic"/>
        <scheme val="none"/>
      </font>
      <alignment vertical="top" wrapText="1"/>
    </odxf>
    <ndxf>
      <font>
        <name val="Arial"/>
        <scheme val="none"/>
      </font>
      <alignment vertical="bottom" wrapText="0"/>
    </ndxf>
  </rcc>
  <rcc rId="1798" sId="1" odxf="1" dxf="1" quotePrefix="1">
    <nc r="D19" t="inlineStr">
      <is>
        <t>Heroes</t>
      </is>
    </nc>
    <odxf>
      <font>
        <sz val="11"/>
        <color theme="1"/>
        <name val="Calibri"/>
        <family val="2"/>
        <scheme val="minor"/>
      </font>
    </odxf>
    <ndxf>
      <font>
        <sz val="11"/>
        <color theme="1"/>
        <name val="Arial"/>
        <family val="2"/>
        <scheme val="none"/>
      </font>
    </ndxf>
  </rcc>
  <rcc rId="1799" sId="1" odxf="1" dxf="1">
    <nc r="E19" t="inlineStr">
      <is>
        <t>Ch2</t>
      </is>
    </nc>
    <odxf>
      <font>
        <name val="Trebuchet MS"/>
        <scheme val="none"/>
      </font>
    </odxf>
    <ndxf>
      <font>
        <name val="Arial"/>
        <scheme val="none"/>
      </font>
    </ndxf>
  </rcc>
  <rfmt sheetId="1" sqref="A20" start="0" length="0">
    <dxf>
      <font>
        <name val="Arial"/>
        <scheme val="none"/>
      </font>
      <numFmt numFmtId="1" formatCode="0"/>
      <fill>
        <patternFill>
          <bgColor rgb="FFE2EFD9"/>
        </patternFill>
      </fill>
      <border outline="0">
        <left/>
        <right/>
        <top/>
        <bottom/>
      </border>
    </dxf>
  </rfmt>
  <rcc rId="1800" sId="1" odxf="1" dxf="1">
    <nc r="B20" t="inlineStr">
      <is>
        <t>Which simile does Francis use to describe himself hidden underneath his scarf and bandage? Quote answer.</t>
      </is>
    </nc>
    <odxf>
      <font>
        <sz val="11"/>
        <color theme="1"/>
        <name val="Calibri"/>
        <family val="2"/>
        <scheme val="minor"/>
      </font>
    </odxf>
    <ndxf>
      <font>
        <sz val="11"/>
        <color theme="1"/>
        <name val="Arial"/>
        <family val="2"/>
        <scheme val="none"/>
      </font>
    </ndxf>
  </rcc>
  <rcc rId="1801" sId="1" odxf="1" dxf="1" quotePrefix="1">
    <nc r="C20" t="inlineStr">
      <is>
        <t>"like a spy in disguise"</t>
      </is>
    </nc>
    <odxf>
      <font>
        <name val="Century Gothic"/>
        <scheme val="none"/>
      </font>
      <alignment vertical="top" wrapText="1"/>
    </odxf>
    <ndxf>
      <font>
        <name val="Arial"/>
        <scheme val="none"/>
      </font>
      <alignment vertical="bottom" wrapText="0"/>
    </ndxf>
  </rcc>
  <rcc rId="1802" sId="1" odxf="1" dxf="1" quotePrefix="1">
    <nc r="D20" t="inlineStr">
      <is>
        <t>Heroes</t>
      </is>
    </nc>
    <odxf>
      <font>
        <sz val="11"/>
        <color theme="1"/>
        <name val="Calibri"/>
        <family val="2"/>
        <scheme val="minor"/>
      </font>
    </odxf>
    <ndxf>
      <font>
        <sz val="11"/>
        <color theme="1"/>
        <name val="Arial"/>
        <family val="2"/>
        <scheme val="none"/>
      </font>
    </ndxf>
  </rcc>
  <rcc rId="1803" sId="1" odxf="1" dxf="1">
    <nc r="E20" t="inlineStr">
      <is>
        <t>Ch3</t>
      </is>
    </nc>
    <odxf>
      <font>
        <name val="Trebuchet MS"/>
        <scheme val="none"/>
      </font>
    </odxf>
    <ndxf>
      <font>
        <name val="Arial"/>
        <scheme val="none"/>
      </font>
    </ndxf>
  </rcc>
  <rfmt sheetId="1" sqref="A21" start="0" length="0">
    <dxf>
      <font>
        <name val="Arial"/>
        <scheme val="none"/>
      </font>
      <numFmt numFmtId="1" formatCode="0"/>
      <fill>
        <patternFill>
          <bgColor rgb="FFE2EFD9"/>
        </patternFill>
      </fill>
      <border outline="0">
        <left/>
        <right/>
        <top/>
        <bottom/>
      </border>
    </dxf>
  </rfmt>
  <rcc rId="1804" sId="1" odxf="1" dxf="1">
    <nc r="B21" t="inlineStr">
      <is>
        <t>Which simile does Francis use to foreshadow what happened to Nicole later? Quote answer.</t>
      </is>
    </nc>
    <odxf>
      <font>
        <sz val="11"/>
        <color theme="1"/>
        <name val="Calibri"/>
        <family val="2"/>
        <scheme val="minor"/>
      </font>
    </odxf>
    <ndxf>
      <font>
        <sz val="11"/>
        <color theme="1"/>
        <name val="Arial"/>
        <family val="2"/>
        <scheme val="none"/>
      </font>
    </ndxf>
  </rcc>
  <rcc rId="1805" sId="1" odxf="1" dxf="1" quotePrefix="1">
    <nc r="C21" t="inlineStr">
      <is>
        <t>"like the ghost of the little girl Nicole once was"</t>
      </is>
    </nc>
    <odxf>
      <font>
        <name val="Century Gothic"/>
        <scheme val="none"/>
      </font>
      <alignment vertical="top" wrapText="1"/>
    </odxf>
    <ndxf>
      <font>
        <name val="Arial"/>
        <scheme val="none"/>
      </font>
      <alignment vertical="bottom" wrapText="0"/>
    </ndxf>
  </rcc>
  <rcc rId="1806" sId="1" odxf="1" dxf="1" quotePrefix="1">
    <nc r="D21" t="inlineStr">
      <is>
        <t>Heroes</t>
      </is>
    </nc>
    <odxf>
      <font>
        <sz val="11"/>
        <color theme="1"/>
        <name val="Calibri"/>
        <family val="2"/>
        <scheme val="minor"/>
      </font>
    </odxf>
    <ndxf>
      <font>
        <sz val="11"/>
        <color theme="1"/>
        <name val="Arial"/>
        <family val="2"/>
        <scheme val="none"/>
      </font>
    </ndxf>
  </rcc>
  <rcc rId="1807" sId="1" odxf="1" dxf="1">
    <nc r="E21" t="inlineStr">
      <is>
        <t>Ch3</t>
      </is>
    </nc>
    <odxf>
      <font>
        <name val="Trebuchet MS"/>
        <scheme val="none"/>
      </font>
    </odxf>
    <ndxf>
      <font>
        <name val="Arial"/>
        <scheme val="none"/>
      </font>
    </ndxf>
  </rcc>
  <rfmt sheetId="1" sqref="A22" start="0" length="0">
    <dxf>
      <font>
        <name val="Arial"/>
        <scheme val="none"/>
      </font>
      <numFmt numFmtId="1" formatCode="0"/>
      <fill>
        <patternFill>
          <bgColor rgb="FFE2EFD9"/>
        </patternFill>
      </fill>
      <border outline="0">
        <left/>
        <right/>
        <top/>
        <bottom/>
      </border>
    </dxf>
  </rfmt>
  <rcc rId="1808" sId="1" odxf="1" dxf="1">
    <nc r="B22" t="inlineStr">
      <is>
        <t>Who is Norman Rocheleau?</t>
      </is>
    </nc>
    <odxf>
      <font>
        <sz val="11"/>
        <color theme="1"/>
        <name val="Calibri"/>
        <family val="2"/>
        <scheme val="minor"/>
      </font>
    </odxf>
    <ndxf>
      <font>
        <sz val="11"/>
        <color theme="1"/>
        <name val="Arial"/>
        <family val="2"/>
        <scheme val="none"/>
      </font>
    </ndxf>
  </rcc>
  <rcc rId="1809" sId="1" odxf="1" dxf="1">
    <nc r="C22" t="inlineStr">
      <is>
        <t>A man from Frenchtown who served in the army with Francis.</t>
      </is>
    </nc>
    <odxf>
      <font>
        <name val="Century Gothic"/>
        <scheme val="none"/>
      </font>
      <alignment vertical="top" wrapText="1"/>
    </odxf>
    <ndxf>
      <font>
        <name val="Arial"/>
        <scheme val="none"/>
      </font>
      <alignment vertical="bottom" wrapText="0"/>
    </ndxf>
  </rcc>
  <rcc rId="1810" sId="1" odxf="1" dxf="1" quotePrefix="1">
    <nc r="D22" t="inlineStr">
      <is>
        <t>Heroes</t>
      </is>
    </nc>
    <odxf>
      <font>
        <sz val="11"/>
        <color theme="1"/>
        <name val="Calibri"/>
        <family val="2"/>
        <scheme val="minor"/>
      </font>
    </odxf>
    <ndxf>
      <font>
        <sz val="11"/>
        <color theme="1"/>
        <name val="Arial"/>
        <family val="2"/>
        <scheme val="none"/>
      </font>
    </ndxf>
  </rcc>
  <rcc rId="1811" sId="1" odxf="1" dxf="1">
    <nc r="E22" t="inlineStr">
      <is>
        <t>Ch3</t>
      </is>
    </nc>
    <odxf>
      <font>
        <name val="Trebuchet MS"/>
        <scheme val="none"/>
      </font>
    </odxf>
    <ndxf>
      <font>
        <name val="Arial"/>
        <scheme val="none"/>
      </font>
    </ndxf>
  </rcc>
  <rfmt sheetId="1" sqref="A23" start="0" length="0">
    <dxf>
      <font>
        <name val="Arial"/>
        <scheme val="none"/>
      </font>
      <numFmt numFmtId="1" formatCode="0"/>
      <fill>
        <patternFill>
          <bgColor rgb="FFE2EFD9"/>
        </patternFill>
      </fill>
      <border outline="0">
        <left/>
        <right/>
        <top/>
        <bottom/>
      </border>
    </dxf>
  </rfmt>
  <rcc rId="1812" sId="1" odxf="1" dxf="1">
    <nc r="B23" t="inlineStr">
      <is>
        <t>What does Norman Rocheleau say about Nicole? Quote answer.</t>
      </is>
    </nc>
    <odxf>
      <font>
        <sz val="11"/>
        <color theme="1"/>
        <name val="Calibri"/>
        <family val="2"/>
        <scheme val="minor"/>
      </font>
    </odxf>
    <ndxf>
      <font>
        <sz val="11"/>
        <color theme="1"/>
        <name val="Arial"/>
        <family val="2"/>
        <scheme val="none"/>
      </font>
    </ndxf>
  </rcc>
  <rcc rId="1813" sId="1" odxf="1" dxf="1">
    <nc r="C23" t="inlineStr">
      <is>
        <t>That she left suddenly and there were "all kinds of rumors" about her.</t>
      </is>
    </nc>
    <odxf>
      <font>
        <name val="Century Gothic"/>
        <scheme val="none"/>
      </font>
      <alignment vertical="top" wrapText="1"/>
    </odxf>
    <ndxf>
      <font>
        <name val="Arial"/>
        <scheme val="none"/>
      </font>
      <alignment vertical="bottom" wrapText="0"/>
    </ndxf>
  </rcc>
  <rcc rId="1814" sId="1" odxf="1" dxf="1" quotePrefix="1">
    <nc r="D23" t="inlineStr">
      <is>
        <t>Heroes</t>
      </is>
    </nc>
    <odxf>
      <font>
        <sz val="11"/>
        <color theme="1"/>
        <name val="Calibri"/>
        <family val="2"/>
        <scheme val="minor"/>
      </font>
    </odxf>
    <ndxf>
      <font>
        <sz val="11"/>
        <color theme="1"/>
        <name val="Arial"/>
        <family val="2"/>
        <scheme val="none"/>
      </font>
    </ndxf>
  </rcc>
  <rcc rId="1815" sId="1" odxf="1" dxf="1">
    <nc r="E23" t="inlineStr">
      <is>
        <t>Ch3</t>
      </is>
    </nc>
    <odxf>
      <font>
        <name val="Trebuchet MS"/>
        <scheme val="none"/>
      </font>
    </odxf>
    <ndxf>
      <font>
        <name val="Arial"/>
        <scheme val="none"/>
      </font>
    </ndxf>
  </rcc>
  <rfmt sheetId="1" sqref="A24" start="0" length="0">
    <dxf>
      <font>
        <name val="Arial"/>
        <scheme val="none"/>
      </font>
      <numFmt numFmtId="1" formatCode="0"/>
      <fill>
        <patternFill>
          <bgColor rgb="FFE2EFD9"/>
        </patternFill>
      </fill>
      <border outline="0">
        <left/>
        <right/>
        <top/>
        <bottom/>
      </border>
    </dxf>
  </rfmt>
  <rcc rId="1816" sId="1" odxf="1" dxf="1">
    <nc r="B24" t="inlineStr">
      <is>
        <t>Which fake name does Francis give for himself to Mrs Belander and why?</t>
      </is>
    </nc>
    <odxf>
      <font>
        <name val="Century Gothic"/>
        <scheme val="none"/>
      </font>
      <alignment vertical="top" wrapText="1"/>
      <border outline="0">
        <left style="thin">
          <color indexed="64"/>
        </left>
        <right style="thin">
          <color indexed="64"/>
        </right>
        <top style="thin">
          <color indexed="64"/>
        </top>
        <bottom style="thin">
          <color indexed="64"/>
        </bottom>
      </border>
    </odxf>
    <ndxf>
      <font>
        <name val="Arial"/>
        <scheme val="none"/>
      </font>
      <alignment vertical="bottom" wrapText="0"/>
      <border outline="0">
        <left/>
        <right/>
        <top/>
        <bottom/>
      </border>
    </ndxf>
  </rcc>
  <rcc rId="1817" sId="1" odxf="1" dxf="1">
    <nc r="C24" t="inlineStr">
      <is>
        <t>Raymond (dead brother) Beaumont (mother's maiden name) because he intends to kill Larry.</t>
      </is>
    </nc>
    <odxf>
      <font>
        <name val="Century Gothic"/>
        <scheme val="none"/>
      </font>
      <alignment vertical="top" wrapText="1"/>
      <border outline="0">
        <left style="thin">
          <color indexed="64"/>
        </left>
        <right style="thin">
          <color indexed="64"/>
        </right>
        <top style="thin">
          <color indexed="64"/>
        </top>
        <bottom style="thin">
          <color indexed="64"/>
        </bottom>
      </border>
    </odxf>
    <ndxf>
      <font>
        <name val="Arial"/>
        <scheme val="none"/>
      </font>
      <alignment vertical="bottom" wrapText="0"/>
      <border outline="0">
        <left/>
        <right/>
        <top/>
        <bottom/>
      </border>
    </ndxf>
  </rcc>
  <rcc rId="1818" sId="1" odxf="1" dxf="1" quotePrefix="1">
    <nc r="D24" t="inlineStr">
      <is>
        <t>Heroes</t>
      </is>
    </nc>
    <odxf>
      <font>
        <sz val="11"/>
        <color theme="1"/>
        <name val="Calibri"/>
        <family val="2"/>
        <scheme val="minor"/>
      </font>
    </odxf>
    <ndxf>
      <font>
        <sz val="11"/>
        <color theme="1"/>
        <name val="Arial"/>
        <family val="2"/>
        <scheme val="none"/>
      </font>
    </ndxf>
  </rcc>
  <rcc rId="1819" sId="1" odxf="1" dxf="1">
    <nc r="E24" t="inlineStr">
      <is>
        <t>Ch3</t>
      </is>
    </nc>
    <odxf>
      <font>
        <name val="Trebuchet MS"/>
        <scheme val="none"/>
      </font>
    </odxf>
    <ndxf>
      <font>
        <name val="Arial"/>
        <scheme val="none"/>
      </font>
    </ndxf>
  </rcc>
  <rfmt sheetId="1" sqref="A25" start="0" length="0">
    <dxf>
      <font>
        <name val="Arial"/>
        <scheme val="none"/>
      </font>
      <numFmt numFmtId="1" formatCode="0"/>
      <fill>
        <patternFill>
          <bgColor rgb="FFE2EFD9"/>
        </patternFill>
      </fill>
      <border outline="0">
        <left/>
        <right/>
        <top/>
        <bottom/>
      </border>
    </dxf>
  </rfmt>
  <rcc rId="1820" sId="1" odxf="1" dxf="1">
    <nc r="B25" t="inlineStr">
      <is>
        <t>Which lie does Francis tell Mrs Belander about his parents?</t>
      </is>
    </nc>
    <odxf>
      <font>
        <sz val="11"/>
        <color theme="1"/>
        <name val="Calibri"/>
        <family val="2"/>
        <scheme val="minor"/>
      </font>
    </odxf>
    <ndxf>
      <font>
        <sz val="11"/>
        <color theme="1"/>
        <name val="Arial"/>
        <family val="2"/>
        <scheme val="none"/>
      </font>
    </ndxf>
  </rcc>
  <rcc rId="1821" sId="1" odxf="1" dxf="1">
    <nc r="C25" t="inlineStr">
      <is>
        <t>They're "In Canada" but they are actually both dead.</t>
      </is>
    </nc>
    <odxf>
      <font>
        <name val="Century Gothic"/>
        <scheme val="none"/>
      </font>
      <alignment vertical="top" wrapText="1"/>
    </odxf>
    <ndxf>
      <font>
        <name val="Arial"/>
        <scheme val="none"/>
      </font>
      <alignment vertical="bottom" wrapText="0"/>
    </ndxf>
  </rcc>
  <rcc rId="1822" sId="1" odxf="1" dxf="1" quotePrefix="1">
    <nc r="D25" t="inlineStr">
      <is>
        <t>Heroes</t>
      </is>
    </nc>
    <odxf>
      <font>
        <sz val="11"/>
        <color theme="1"/>
        <name val="Calibri"/>
        <family val="2"/>
        <scheme val="minor"/>
      </font>
    </odxf>
    <ndxf>
      <font>
        <sz val="11"/>
        <color theme="1"/>
        <name val="Arial"/>
        <family val="2"/>
        <scheme val="none"/>
      </font>
    </ndxf>
  </rcc>
  <rcc rId="1823" sId="1" odxf="1" dxf="1">
    <nc r="E25" t="inlineStr">
      <is>
        <t>Ch3</t>
      </is>
    </nc>
    <odxf>
      <font>
        <name val="Trebuchet MS"/>
        <scheme val="none"/>
      </font>
    </odxf>
    <ndxf>
      <font>
        <name val="Arial"/>
        <scheme val="none"/>
      </font>
    </ndxf>
  </rcc>
  <rfmt sheetId="1" sqref="A26" start="0" length="0">
    <dxf>
      <font>
        <name val="Arial"/>
        <scheme val="none"/>
      </font>
      <numFmt numFmtId="1" formatCode="0"/>
      <fill>
        <patternFill>
          <bgColor rgb="FFE2EFD9"/>
        </patternFill>
      </fill>
      <border outline="0">
        <left/>
        <right/>
        <top/>
        <bottom/>
      </border>
    </dxf>
  </rfmt>
  <rcc rId="1824" sId="1" odxf="1" dxf="1">
    <nc r="B26" t="inlineStr">
      <is>
        <t>What happens when Francis tries to sleep?</t>
      </is>
    </nc>
    <odxf>
      <font>
        <sz val="11"/>
        <color theme="1"/>
        <name val="Calibri"/>
        <family val="2"/>
        <scheme val="minor"/>
      </font>
    </odxf>
    <ndxf>
      <font>
        <sz val="11"/>
        <color theme="1"/>
        <name val="Arial"/>
        <family val="2"/>
        <scheme val="none"/>
      </font>
    </ndxf>
  </rcc>
  <rcc rId="1825" sId="1" odxf="1" dxf="1">
    <nc r="C26" t="inlineStr">
      <is>
        <t>He thinks of the war and his comrades, reliving the day the "grenade [blows] his face away."</t>
      </is>
    </nc>
    <odxf>
      <font>
        <name val="Century Gothic"/>
        <scheme val="none"/>
      </font>
      <alignment vertical="top" wrapText="1"/>
    </odxf>
    <ndxf>
      <font>
        <name val="Arial"/>
        <scheme val="none"/>
      </font>
      <alignment vertical="bottom" wrapText="0"/>
    </ndxf>
  </rcc>
  <rcc rId="1826" sId="1" odxf="1" dxf="1" quotePrefix="1">
    <nc r="D26" t="inlineStr">
      <is>
        <t>Heroes</t>
      </is>
    </nc>
    <odxf>
      <font>
        <sz val="11"/>
        <color theme="1"/>
        <name val="Calibri"/>
        <family val="2"/>
        <scheme val="minor"/>
      </font>
    </odxf>
    <ndxf>
      <font>
        <sz val="11"/>
        <color theme="1"/>
        <name val="Arial"/>
        <family val="2"/>
        <scheme val="none"/>
      </font>
    </ndxf>
  </rcc>
  <rcc rId="1827" sId="1" odxf="1" dxf="1">
    <nc r="E26" t="inlineStr">
      <is>
        <t>Ch3</t>
      </is>
    </nc>
    <odxf>
      <font>
        <name val="Trebuchet MS"/>
        <scheme val="none"/>
      </font>
    </odxf>
    <ndxf>
      <font>
        <name val="Arial"/>
        <scheme val="none"/>
      </font>
    </ndxf>
  </rcc>
  <rfmt sheetId="1" sqref="A27" start="0" length="0">
    <dxf>
      <font>
        <name val="Arial"/>
        <scheme val="none"/>
      </font>
      <numFmt numFmtId="1" formatCode="0"/>
      <fill>
        <patternFill>
          <bgColor rgb="FFE2EFD9"/>
        </patternFill>
      </fill>
      <border outline="0">
        <left/>
        <right/>
        <top/>
        <bottom/>
      </border>
    </dxf>
  </rfmt>
  <rcc rId="1828" sId="1" odxf="1" dxf="1">
    <nc r="B27" t="inlineStr">
      <is>
        <t>How is Arthur Rivier furst described?</t>
      </is>
    </nc>
    <odxf>
      <font>
        <sz val="11"/>
        <color theme="1"/>
        <name val="Calibri"/>
        <family val="2"/>
        <scheme val="minor"/>
      </font>
    </odxf>
    <ndxf>
      <font>
        <sz val="11"/>
        <color theme="1"/>
        <name val="Arial"/>
        <family val="2"/>
        <scheme val="none"/>
      </font>
    </ndxf>
  </rcc>
  <rcc rId="1829" sId="1" odxf="1" dxf="1">
    <nc r="C27" t="inlineStr">
      <is>
        <t>As a Frenchtown Tigers baseball star.</t>
      </is>
    </nc>
    <odxf>
      <font>
        <name val="Century Gothic"/>
        <scheme val="none"/>
      </font>
      <alignment vertical="top" wrapText="1"/>
    </odxf>
    <ndxf>
      <font>
        <name val="Arial"/>
        <scheme val="none"/>
      </font>
      <alignment vertical="bottom" wrapText="0"/>
    </ndxf>
  </rcc>
  <rcc rId="1830" sId="1" odxf="1" dxf="1" quotePrefix="1">
    <nc r="D27" t="inlineStr">
      <is>
        <t>Heroes</t>
      </is>
    </nc>
    <odxf>
      <font>
        <sz val="11"/>
        <color theme="1"/>
        <name val="Calibri"/>
        <family val="2"/>
        <scheme val="minor"/>
      </font>
    </odxf>
    <ndxf>
      <font>
        <sz val="11"/>
        <color theme="1"/>
        <name val="Arial"/>
        <family val="2"/>
        <scheme val="none"/>
      </font>
    </ndxf>
  </rcc>
  <rcc rId="1831" sId="1" odxf="1" dxf="1">
    <nc r="E27" t="inlineStr">
      <is>
        <t>Ch4</t>
      </is>
    </nc>
    <odxf>
      <font>
        <name val="Trebuchet MS"/>
        <scheme val="none"/>
      </font>
    </odxf>
    <ndxf>
      <font>
        <name val="Arial"/>
        <scheme val="none"/>
      </font>
    </ndxf>
  </rcc>
  <rfmt sheetId="1" sqref="A28" start="0" length="0">
    <dxf>
      <font>
        <name val="Arial"/>
        <scheme val="none"/>
      </font>
      <numFmt numFmtId="1" formatCode="0"/>
      <fill>
        <patternFill>
          <bgColor rgb="FFE2EFD9"/>
        </patternFill>
      </fill>
      <border outline="0">
        <left/>
        <right/>
        <top/>
        <bottom/>
      </border>
    </dxf>
  </rfmt>
  <rcc rId="1832" sId="1" odxf="1" dxf="1">
    <nc r="B28" t="inlineStr">
      <is>
        <t>Which three options do the men in the bar discuss as future careers?</t>
      </is>
    </nc>
    <odxf>
      <font>
        <sz val="11"/>
        <color theme="1"/>
        <name val="Calibri"/>
        <family val="2"/>
        <scheme val="minor"/>
      </font>
    </odxf>
    <ndxf>
      <font>
        <sz val="11"/>
        <color theme="1"/>
        <name val="Arial"/>
        <family val="2"/>
        <scheme val="none"/>
      </font>
    </ndxf>
  </rcc>
  <rcc rId="1833" sId="1" odxf="1" dxf="1">
    <nc r="C28" t="inlineStr">
      <is>
        <t>The police, fire brigade or college.</t>
      </is>
    </nc>
    <odxf>
      <font>
        <name val="Century Gothic"/>
        <scheme val="none"/>
      </font>
      <alignment vertical="top" wrapText="1"/>
    </odxf>
    <ndxf>
      <font>
        <name val="Arial"/>
        <scheme val="none"/>
      </font>
      <alignment vertical="bottom" wrapText="0"/>
    </ndxf>
  </rcc>
  <rcc rId="1834" sId="1" odxf="1" dxf="1" quotePrefix="1">
    <nc r="D28" t="inlineStr">
      <is>
        <t>Heroes</t>
      </is>
    </nc>
    <odxf>
      <font>
        <sz val="11"/>
        <color theme="1"/>
        <name val="Calibri"/>
        <family val="2"/>
        <scheme val="minor"/>
      </font>
    </odxf>
    <ndxf>
      <font>
        <sz val="11"/>
        <color theme="1"/>
        <name val="Arial"/>
        <family val="2"/>
        <scheme val="none"/>
      </font>
    </ndxf>
  </rcc>
  <rcc rId="1835" sId="1" odxf="1" dxf="1">
    <nc r="E28" t="inlineStr">
      <is>
        <t>Ch4</t>
      </is>
    </nc>
    <odxf>
      <font>
        <name val="Trebuchet MS"/>
        <scheme val="none"/>
      </font>
    </odxf>
    <ndxf>
      <font>
        <name val="Arial"/>
        <scheme val="none"/>
      </font>
    </ndxf>
  </rcc>
  <rfmt sheetId="1" sqref="A29" start="0" length="0">
    <dxf>
      <font>
        <name val="Arial"/>
        <scheme val="none"/>
      </font>
      <numFmt numFmtId="1" formatCode="0"/>
      <fill>
        <patternFill>
          <bgColor rgb="FFE2EFD9"/>
        </patternFill>
      </fill>
      <border outline="0">
        <left/>
        <right/>
        <top/>
        <bottom/>
      </border>
    </dxf>
  </rfmt>
  <rcc rId="1836" sId="1" odxf="1" dxf="1">
    <nc r="B29" t="inlineStr">
      <is>
        <t>Why was the Rec. Center described as ' a place of doom' in Frenchtown history?</t>
      </is>
    </nc>
    <odxf>
      <font>
        <sz val="11"/>
        <color theme="1"/>
        <name val="Calibri"/>
        <family val="2"/>
        <scheme val="minor"/>
      </font>
    </odxf>
    <ndxf>
      <font>
        <sz val="11"/>
        <color theme="1"/>
        <name val="Arial"/>
        <family val="2"/>
        <scheme val="none"/>
      </font>
    </ndxf>
  </rcc>
  <rcc rId="1837" sId="1" odxf="1" dxf="1">
    <nc r="C29" t="inlineStr">
      <is>
        <t>A bride was shot on her wedding day.</t>
      </is>
    </nc>
    <odxf>
      <font>
        <name val="Century Gothic"/>
        <scheme val="none"/>
      </font>
      <alignment vertical="top" wrapText="1"/>
    </odxf>
    <ndxf>
      <font>
        <name val="Arial"/>
        <scheme val="none"/>
      </font>
      <alignment vertical="bottom" wrapText="0"/>
    </ndxf>
  </rcc>
  <rcc rId="1838" sId="1" odxf="1" dxf="1" quotePrefix="1">
    <nc r="D29" t="inlineStr">
      <is>
        <t>Heroes</t>
      </is>
    </nc>
    <odxf>
      <font>
        <sz val="11"/>
        <color theme="1"/>
        <name val="Calibri"/>
        <family val="2"/>
        <scheme val="minor"/>
      </font>
    </odxf>
    <ndxf>
      <font>
        <sz val="11"/>
        <color theme="1"/>
        <name val="Arial"/>
        <family val="2"/>
        <scheme val="none"/>
      </font>
    </ndxf>
  </rcc>
  <rcc rId="1839" sId="1" odxf="1" dxf="1">
    <nc r="E29" t="inlineStr">
      <is>
        <t>Ch5</t>
      </is>
    </nc>
    <odxf>
      <font>
        <name val="Trebuchet MS"/>
        <scheme val="none"/>
      </font>
    </odxf>
    <ndxf>
      <font>
        <name val="Arial"/>
        <scheme val="none"/>
      </font>
    </ndxf>
  </rcc>
  <rfmt sheetId="1" sqref="A30" start="0" length="0">
    <dxf>
      <font>
        <name val="Arial"/>
        <scheme val="none"/>
      </font>
      <numFmt numFmtId="1" formatCode="0"/>
      <fill>
        <patternFill>
          <bgColor rgb="FFE2EFD9"/>
        </patternFill>
      </fill>
      <border outline="0">
        <left/>
        <right/>
        <top/>
        <bottom/>
      </border>
    </dxf>
  </rfmt>
  <rcc rId="1840" sId="1" odxf="1" dxf="1">
    <nc r="B30" t="inlineStr">
      <is>
        <t>How is Larry LaSalle first described? (Three ways).</t>
      </is>
    </nc>
    <odxf>
      <font>
        <name val="Century Gothic"/>
        <scheme val="none"/>
      </font>
      <alignment vertical="top" wrapText="1"/>
      <border outline="0">
        <left style="thin">
          <color indexed="64"/>
        </left>
        <right style="thin">
          <color indexed="64"/>
        </right>
        <top style="thin">
          <color indexed="64"/>
        </top>
        <bottom style="thin">
          <color indexed="64"/>
        </bottom>
      </border>
    </odxf>
    <ndxf>
      <font>
        <name val="Arial"/>
        <scheme val="none"/>
      </font>
      <alignment vertical="bottom" wrapText="0"/>
      <border outline="0">
        <left/>
        <right/>
        <top/>
        <bottom/>
      </border>
    </ndxf>
  </rcc>
  <rcc rId="1841" sId="1" odxf="1" dxf="1">
    <nc r="C30" t="inlineStr">
      <is>
        <t>Athletic, a good dancer and "most of all a teacher".</t>
      </is>
    </nc>
    <odxf>
      <font>
        <name val="Century Gothic"/>
        <scheme val="none"/>
      </font>
      <alignment vertical="top" wrapText="1"/>
      <border outline="0">
        <left style="thin">
          <color indexed="64"/>
        </left>
        <right style="thin">
          <color indexed="64"/>
        </right>
        <top style="thin">
          <color indexed="64"/>
        </top>
        <bottom style="thin">
          <color indexed="64"/>
        </bottom>
      </border>
    </odxf>
    <ndxf>
      <font>
        <name val="Arial"/>
        <scheme val="none"/>
      </font>
      <alignment vertical="bottom" wrapText="0"/>
      <border outline="0">
        <left/>
        <right/>
        <top/>
        <bottom/>
      </border>
    </ndxf>
  </rcc>
  <rcc rId="1842" sId="1" odxf="1" dxf="1" quotePrefix="1">
    <nc r="D30" t="inlineStr">
      <is>
        <t>Heroes</t>
      </is>
    </nc>
    <odxf>
      <font>
        <sz val="11"/>
        <color theme="1"/>
        <name val="Calibri"/>
        <family val="2"/>
        <scheme val="minor"/>
      </font>
    </odxf>
    <ndxf>
      <font>
        <sz val="11"/>
        <color theme="1"/>
        <name val="Arial"/>
        <family val="2"/>
        <scheme val="none"/>
      </font>
    </ndxf>
  </rcc>
  <rcc rId="1843" sId="1" odxf="1" dxf="1">
    <nc r="E30" t="inlineStr">
      <is>
        <t>Ch5</t>
      </is>
    </nc>
    <odxf>
      <font>
        <name val="Trebuchet MS"/>
        <scheme val="none"/>
      </font>
    </odxf>
    <ndxf>
      <font>
        <name val="Arial"/>
        <scheme val="none"/>
      </font>
    </ndxf>
  </rcc>
  <rfmt sheetId="1" sqref="A31" start="0" length="0">
    <dxf>
      <font>
        <name val="Arial"/>
        <scheme val="none"/>
      </font>
      <numFmt numFmtId="1" formatCode="0"/>
      <fill>
        <patternFill>
          <bgColor rgb="FFE2EFD9"/>
        </patternFill>
      </fill>
      <border outline="0">
        <left/>
        <right/>
        <top/>
        <bottom/>
      </border>
    </dxf>
  </rfmt>
  <rcc rId="1844" sId="1" odxf="1" dxf="1">
    <nc r="B31" t="inlineStr">
      <is>
        <t>Describe Francis' home life with Uncle Louis.</t>
      </is>
    </nc>
    <odxf>
      <font>
        <sz val="11"/>
        <color theme="1"/>
        <name val="Calibri"/>
        <family val="2"/>
        <scheme val="minor"/>
      </font>
    </odxf>
    <ndxf>
      <font>
        <sz val="11"/>
        <color theme="1"/>
        <name val="Arial"/>
        <family val="2"/>
        <scheme val="none"/>
      </font>
    </ndxf>
  </rcc>
  <rcc rId="1845" sId="1" odxf="1" dxf="1">
    <nc r="C31" t="inlineStr">
      <is>
        <t>Looked after physically but not emotionally.</t>
      </is>
    </nc>
    <odxf>
      <font>
        <name val="Century Gothic"/>
        <scheme val="none"/>
      </font>
      <alignment vertical="top" wrapText="1"/>
    </odxf>
    <ndxf>
      <font>
        <name val="Arial"/>
        <scheme val="none"/>
      </font>
      <alignment vertical="bottom" wrapText="0"/>
    </ndxf>
  </rcc>
  <rcc rId="1846" sId="1" odxf="1" dxf="1" quotePrefix="1">
    <nc r="D31" t="inlineStr">
      <is>
        <t>Heroes</t>
      </is>
    </nc>
    <odxf>
      <font>
        <sz val="11"/>
        <color theme="1"/>
        <name val="Calibri"/>
        <family val="2"/>
        <scheme val="minor"/>
      </font>
    </odxf>
    <ndxf>
      <font>
        <sz val="11"/>
        <color theme="1"/>
        <name val="Arial"/>
        <family val="2"/>
        <scheme val="none"/>
      </font>
    </ndxf>
  </rcc>
  <rcc rId="1847" sId="1" odxf="1" dxf="1">
    <nc r="E31" t="inlineStr">
      <is>
        <t>Ch5</t>
      </is>
    </nc>
    <odxf>
      <font>
        <name val="Trebuchet MS"/>
        <scheme val="none"/>
      </font>
    </odxf>
    <ndxf>
      <font>
        <name val="Arial"/>
        <scheme val="none"/>
      </font>
    </ndxf>
  </rcc>
  <rfmt sheetId="1" sqref="A32" start="0" length="0">
    <dxf>
      <font>
        <name val="Arial"/>
        <scheme val="none"/>
      </font>
      <numFmt numFmtId="1" formatCode="0"/>
      <fill>
        <patternFill>
          <bgColor rgb="FFE2EFD9"/>
        </patternFill>
      </fill>
      <border outline="0">
        <left/>
        <right/>
        <top/>
        <bottom/>
      </border>
    </dxf>
  </rfmt>
  <rcc rId="1848" sId="1" odxf="1" dxf="1">
    <nc r="B32" t="inlineStr">
      <is>
        <t>What did Larry LaSalle always say to the children of Frenchtown? Quote answer.</t>
      </is>
    </nc>
    <odxf>
      <font>
        <name val="Century Gothic"/>
        <scheme val="none"/>
      </font>
      <alignment vertical="top" wrapText="1"/>
      <border outline="0">
        <left style="thin">
          <color indexed="64"/>
        </left>
        <right style="thin">
          <color indexed="64"/>
        </right>
        <top style="thin">
          <color indexed="64"/>
        </top>
        <bottom style="thin">
          <color indexed="64"/>
        </bottom>
      </border>
    </odxf>
    <ndxf>
      <font>
        <name val="Arial"/>
        <scheme val="none"/>
      </font>
      <alignment vertical="bottom" wrapText="0"/>
      <border outline="0">
        <left/>
        <right/>
        <top/>
        <bottom/>
      </border>
    </ndxf>
  </rcc>
  <rcc rId="1849" sId="1" odxf="1" dxf="1" quotePrefix="1">
    <nc r="C32" t="inlineStr">
      <is>
        <t>"You're all stars".</t>
      </is>
    </nc>
    <odxf>
      <font>
        <name val="Century Gothic"/>
        <scheme val="none"/>
      </font>
      <alignment vertical="top" wrapText="1"/>
      <border outline="0">
        <left style="thin">
          <color indexed="64"/>
        </left>
        <right style="thin">
          <color indexed="64"/>
        </right>
        <top style="thin">
          <color indexed="64"/>
        </top>
        <bottom style="thin">
          <color indexed="64"/>
        </bottom>
      </border>
    </odxf>
    <ndxf>
      <font>
        <name val="Arial"/>
        <scheme val="none"/>
      </font>
      <alignment vertical="bottom" wrapText="0"/>
      <border outline="0">
        <left/>
        <right/>
        <top/>
        <bottom/>
      </border>
    </ndxf>
  </rcc>
  <rcc rId="1850" sId="1" odxf="1" dxf="1" quotePrefix="1">
    <nc r="D32" t="inlineStr">
      <is>
        <t>Heroes</t>
      </is>
    </nc>
    <odxf>
      <font>
        <sz val="11"/>
        <color theme="1"/>
        <name val="Calibri"/>
        <family val="2"/>
        <scheme val="minor"/>
      </font>
    </odxf>
    <ndxf>
      <font>
        <sz val="11"/>
        <color theme="1"/>
        <name val="Arial"/>
        <family val="2"/>
        <scheme val="none"/>
      </font>
    </ndxf>
  </rcc>
  <rcc rId="1851" sId="1" odxf="1" dxf="1">
    <nc r="E32" t="inlineStr">
      <is>
        <t>Ch5</t>
      </is>
    </nc>
    <odxf>
      <font>
        <name val="Trebuchet MS"/>
        <scheme val="none"/>
      </font>
    </odxf>
    <ndxf>
      <font>
        <name val="Arial"/>
        <scheme val="none"/>
      </font>
    </ndxf>
  </rcc>
  <rfmt sheetId="1" sqref="A33" start="0" length="0">
    <dxf>
      <font>
        <name val="Arial"/>
        <scheme val="none"/>
      </font>
      <numFmt numFmtId="1" formatCode="0"/>
      <fill>
        <patternFill>
          <bgColor rgb="FFE2EFD9"/>
        </patternFill>
      </fill>
    </dxf>
  </rfmt>
  <rcc rId="1852" sId="1" odxf="1" dxf="1">
    <nc r="B33" t="inlineStr">
      <is>
        <t>How does Larry hide the fact he  had 'gotten into trouble in New York' as an actor? Quote answer.</t>
      </is>
    </nc>
    <odxf>
      <font>
        <sz val="11"/>
        <color theme="1"/>
        <name val="Calibri"/>
        <family val="2"/>
        <scheme val="minor"/>
      </font>
    </odxf>
    <ndxf>
      <font>
        <sz val="11"/>
        <color theme="1"/>
        <name val="Arial"/>
        <family val="2"/>
        <scheme val="none"/>
      </font>
    </ndxf>
  </rcc>
  <rcc rId="1853" sId="1" odxf="1" dxf="1" quotePrefix="1">
    <nc r="C33" t="inlineStr">
      <is>
        <t>"He discouraged questions."</t>
      </is>
    </nc>
    <odxf>
      <font>
        <name val="Century Gothic"/>
        <scheme val="none"/>
      </font>
      <alignment vertical="top" wrapText="1"/>
    </odxf>
    <ndxf>
      <font>
        <name val="Arial"/>
        <scheme val="none"/>
      </font>
      <alignment vertical="bottom" wrapText="0"/>
    </ndxf>
  </rcc>
  <rcc rId="1854" sId="1" odxf="1" dxf="1" quotePrefix="1">
    <nc r="D33" t="inlineStr">
      <is>
        <t>Heroes</t>
      </is>
    </nc>
    <odxf>
      <font>
        <sz val="11"/>
        <color theme="1"/>
        <name val="Calibri"/>
        <family val="2"/>
        <scheme val="minor"/>
      </font>
    </odxf>
    <ndxf>
      <font>
        <sz val="11"/>
        <color theme="1"/>
        <name val="Arial"/>
        <family val="2"/>
        <scheme val="none"/>
      </font>
    </ndxf>
  </rcc>
  <rcc rId="1855" sId="1" odxf="1" dxf="1">
    <nc r="E33" t="inlineStr">
      <is>
        <t>Ch5</t>
      </is>
    </nc>
    <odxf>
      <font>
        <name val="Trebuchet MS"/>
        <scheme val="none"/>
      </font>
    </odxf>
    <ndxf>
      <font>
        <name val="Arial"/>
        <scheme val="none"/>
      </font>
    </ndxf>
  </rcc>
  <rfmt sheetId="1" sqref="A34" start="0" length="0">
    <dxf>
      <font>
        <name val="Arial"/>
        <scheme val="none"/>
      </font>
      <numFmt numFmtId="1" formatCode="0"/>
      <fill>
        <patternFill>
          <bgColor rgb="FFE2EFD9"/>
        </patternFill>
      </fill>
    </dxf>
  </rfmt>
  <rcc rId="1856" sId="1" odxf="1" dxf="1">
    <nc r="B34" t="inlineStr">
      <is>
        <t>How does Arthur toast Larry? Quote answer.</t>
      </is>
    </nc>
    <odxf>
      <font>
        <name val="Century Gothic"/>
        <scheme val="none"/>
      </font>
      <alignment vertical="top" wrapText="1"/>
    </odxf>
    <ndxf>
      <font>
        <name val="Arial"/>
        <scheme val="none"/>
      </font>
      <alignment vertical="bottom" wrapText="0"/>
    </ndxf>
  </rcc>
  <rcc rId="1857" sId="1" odxf="1" dxf="1" quotePrefix="1">
    <nc r="C34" t="inlineStr">
      <is>
        <t>"the patron saint of the Wreck Center"</t>
      </is>
    </nc>
    <odxf>
      <font>
        <name val="Century Gothic"/>
        <scheme val="none"/>
      </font>
      <alignment vertical="top" wrapText="1"/>
    </odxf>
    <ndxf>
      <font>
        <name val="Arial"/>
        <scheme val="none"/>
      </font>
      <alignment vertical="bottom" wrapText="0"/>
    </ndxf>
  </rcc>
  <rcc rId="1858" sId="1" odxf="1" dxf="1" quotePrefix="1">
    <nc r="D34" t="inlineStr">
      <is>
        <t>Heroes</t>
      </is>
    </nc>
    <odxf>
      <font>
        <sz val="11"/>
        <color theme="1"/>
        <name val="Calibri"/>
        <family val="2"/>
        <scheme val="minor"/>
      </font>
    </odxf>
    <ndxf>
      <font>
        <sz val="11"/>
        <color theme="1"/>
        <name val="Arial"/>
        <family val="2"/>
        <scheme val="none"/>
      </font>
    </ndxf>
  </rcc>
  <rcc rId="1859" sId="1" odxf="1" dxf="1">
    <nc r="E34" t="inlineStr">
      <is>
        <t>Ch6</t>
      </is>
    </nc>
    <odxf>
      <font>
        <name val="Trebuchet MS"/>
        <scheme val="none"/>
      </font>
    </odxf>
    <ndxf>
      <font>
        <name val="Arial"/>
        <scheme val="none"/>
      </font>
    </ndxf>
  </rcc>
  <rfmt sheetId="1" sqref="A35" start="0" length="0">
    <dxf>
      <font>
        <name val="Arial"/>
        <scheme val="none"/>
      </font>
      <numFmt numFmtId="1" formatCode="0"/>
      <fill>
        <patternFill>
          <bgColor rgb="FFE2EFD9"/>
        </patternFill>
      </fill>
    </dxf>
  </rfmt>
  <rcc rId="1860" sId="1" odxf="1" dxf="1">
    <nc r="B35" t="inlineStr">
      <is>
        <t>How does Arthur refer to Francis? Quote answer.</t>
      </is>
    </nc>
    <odxf>
      <font>
        <sz val="12"/>
        <name val="Century Gothic"/>
        <scheme val="none"/>
      </font>
      <alignment vertical="center" wrapText="1"/>
      <border outline="0">
        <left style="medium">
          <color indexed="64"/>
        </left>
        <right style="medium">
          <color indexed="64"/>
        </right>
        <top style="medium">
          <color indexed="64"/>
        </top>
        <bottom style="medium">
          <color indexed="64"/>
        </bottom>
      </border>
    </odxf>
    <ndxf>
      <font>
        <sz val="12"/>
        <name val="Arial"/>
        <scheme val="none"/>
      </font>
      <alignment vertical="bottom" wrapText="0"/>
      <border outline="0">
        <left/>
        <right/>
        <top/>
        <bottom/>
      </border>
    </ndxf>
  </rcc>
  <rcc rId="1861" sId="1" odxf="1" dxf="1" quotePrefix="1">
    <nc r="C35" t="inlineStr">
      <is>
        <t>"a goddamn hero"</t>
      </is>
    </nc>
    <odxf>
      <font>
        <sz val="12"/>
        <name val="Century Gothic"/>
        <scheme val="none"/>
      </font>
      <alignment vertical="center" wrapText="1"/>
      <border outline="0">
        <right style="medium">
          <color indexed="64"/>
        </right>
        <top style="medium">
          <color indexed="64"/>
        </top>
        <bottom style="medium">
          <color indexed="64"/>
        </bottom>
      </border>
    </odxf>
    <ndxf>
      <font>
        <sz val="12"/>
        <name val="Arial"/>
        <scheme val="none"/>
      </font>
      <alignment vertical="bottom" wrapText="0"/>
      <border outline="0">
        <right/>
        <top/>
        <bottom/>
      </border>
    </ndxf>
  </rcc>
  <rcc rId="1862" sId="1" odxf="1" dxf="1" quotePrefix="1">
    <nc r="D35" t="inlineStr">
      <is>
        <t>Heroes</t>
      </is>
    </nc>
    <odxf>
      <font>
        <sz val="11"/>
        <color theme="1"/>
        <name val="Calibri"/>
        <family val="2"/>
        <scheme val="minor"/>
      </font>
    </odxf>
    <ndxf>
      <font>
        <sz val="11"/>
        <color theme="1"/>
        <name val="Arial"/>
        <family val="2"/>
        <scheme val="none"/>
      </font>
    </ndxf>
  </rcc>
  <rcc rId="1863" sId="1" odxf="1" dxf="1">
    <nc r="E35" t="inlineStr">
      <is>
        <t>Ch6</t>
      </is>
    </nc>
    <odxf>
      <font>
        <name val="Trebuchet MS"/>
        <scheme val="none"/>
      </font>
    </odxf>
    <ndxf>
      <font>
        <name val="Arial"/>
        <scheme val="none"/>
      </font>
    </ndxf>
  </rcc>
  <rfmt sheetId="1" sqref="A36" start="0" length="0">
    <dxf>
      <font>
        <name val="Arial"/>
        <scheme val="none"/>
      </font>
      <numFmt numFmtId="1" formatCode="0"/>
      <fill>
        <patternFill>
          <bgColor rgb="FFE2EFD9"/>
        </patternFill>
      </fill>
    </dxf>
  </rfmt>
  <rcc rId="1864" sId="1" odxf="1" dxf="1">
    <nc r="B36" t="inlineStr">
      <is>
        <t>What information does The Strangler have in his 'FRENCHTOWN WARRIORS' scrapbook?</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865" sId="1" odxf="1" dxf="1">
    <nc r="C36" t="inlineStr">
      <is>
        <t>Newspaper cuttings about veterans/local heroes and those who have Silver Star medals.</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866" sId="1" odxf="1" dxf="1" quotePrefix="1">
    <nc r="D36" t="inlineStr">
      <is>
        <t>Heroes</t>
      </is>
    </nc>
    <odxf>
      <font>
        <sz val="11"/>
        <color theme="1"/>
        <name val="Calibri"/>
        <family val="2"/>
        <scheme val="minor"/>
      </font>
    </odxf>
    <ndxf>
      <font>
        <sz val="11"/>
        <color theme="1"/>
        <name val="Arial"/>
        <family val="2"/>
        <scheme val="none"/>
      </font>
    </ndxf>
  </rcc>
  <rcc rId="1867" sId="1" odxf="1" dxf="1">
    <nc r="E36" t="inlineStr">
      <is>
        <t>Ch6</t>
      </is>
    </nc>
    <odxf>
      <font>
        <name val="Trebuchet MS"/>
        <scheme val="none"/>
      </font>
    </odxf>
    <ndxf>
      <font>
        <name val="Arial"/>
        <scheme val="none"/>
      </font>
    </ndxf>
  </rcc>
  <rfmt sheetId="1" sqref="A37" start="0" length="0">
    <dxf>
      <font>
        <name val="Arial"/>
        <scheme val="none"/>
      </font>
      <numFmt numFmtId="1" formatCode="0"/>
      <fill>
        <patternFill>
          <bgColor rgb="FFE2EFD9"/>
        </patternFill>
      </fill>
    </dxf>
  </rfmt>
  <rcc rId="1868" sId="1" odxf="1" dxf="1">
    <nc r="B37" t="inlineStr">
      <is>
        <t>How does Larry fulfill the promise that Francis was 'going to be a champion'?</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869" sId="1" odxf="1" dxf="1">
    <nc r="C37" t="inlineStr">
      <is>
        <t>By teaching him how to be good at table tennis.</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870" sId="1" odxf="1" dxf="1" quotePrefix="1">
    <nc r="D37" t="inlineStr">
      <is>
        <t>Heroes</t>
      </is>
    </nc>
    <odxf>
      <font>
        <sz val="11"/>
        <color theme="1"/>
        <name val="Calibri"/>
        <family val="2"/>
        <scheme val="minor"/>
      </font>
    </odxf>
    <ndxf>
      <font>
        <sz val="11"/>
        <color theme="1"/>
        <name val="Arial"/>
        <family val="2"/>
        <scheme val="none"/>
      </font>
    </ndxf>
  </rcc>
  <rcc rId="1871" sId="1" odxf="1" dxf="1">
    <nc r="E37" t="inlineStr">
      <is>
        <t>Ch7</t>
      </is>
    </nc>
    <odxf>
      <font>
        <name val="Trebuchet MS"/>
        <scheme val="none"/>
      </font>
    </odxf>
    <ndxf>
      <font>
        <name val="Arial"/>
        <scheme val="none"/>
      </font>
    </ndxf>
  </rcc>
  <rfmt sheetId="1" sqref="A38" start="0" length="0">
    <dxf>
      <font>
        <name val="Arial"/>
        <scheme val="none"/>
      </font>
      <numFmt numFmtId="1" formatCode="0"/>
      <fill>
        <patternFill>
          <bgColor rgb="FFE2EFD9"/>
        </patternFill>
      </fill>
    </dxf>
  </rfmt>
  <rcc rId="1872" sId="1" odxf="1" dxf="1">
    <nc r="B38" t="inlineStr">
      <is>
        <t>What is Francis' reaction to Larry's words of encouragement in table tennis? Quote answer.</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873" sId="1" odxf="1" dxf="1" quotePrefix="1">
    <nc r="C38" t="inlineStr">
      <is>
        <t>"I stood spellbound by his words."</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874" sId="1" odxf="1" dxf="1" quotePrefix="1">
    <nc r="D38" t="inlineStr">
      <is>
        <t>Heroes</t>
      </is>
    </nc>
    <odxf>
      <font>
        <sz val="11"/>
        <color theme="1"/>
        <name val="Calibri"/>
        <family val="2"/>
        <scheme val="minor"/>
      </font>
    </odxf>
    <ndxf>
      <font>
        <sz val="11"/>
        <color theme="1"/>
        <name val="Arial"/>
        <family val="2"/>
        <scheme val="none"/>
      </font>
    </ndxf>
  </rcc>
  <rcc rId="1875" sId="1" odxf="1" dxf="1">
    <nc r="E38" t="inlineStr">
      <is>
        <t>Ch7</t>
      </is>
    </nc>
    <odxf>
      <font>
        <name val="Trebuchet MS"/>
        <scheme val="none"/>
      </font>
    </odxf>
    <ndxf>
      <font>
        <name val="Arial"/>
        <scheme val="none"/>
      </font>
    </ndxf>
  </rcc>
  <rfmt sheetId="1" sqref="A39" start="0" length="0">
    <dxf>
      <font>
        <name val="Arial"/>
        <scheme val="none"/>
      </font>
      <numFmt numFmtId="1" formatCode="0"/>
      <fill>
        <patternFill>
          <bgColor rgb="FFE2EFD9"/>
        </patternFill>
      </fill>
    </dxf>
  </rfmt>
  <rcc rId="1876" sId="1" odxf="1" dxf="1">
    <nc r="B39" t="inlineStr">
      <is>
        <t>Why is Francis jealous of Nicole and Larry dancing?</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877" sId="1" odxf="1" dxf="1">
    <nc r="C39" t="inlineStr">
      <is>
        <t>They dance closely together (inappropriately for a teacher and student).</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878" sId="1" odxf="1" dxf="1" quotePrefix="1">
    <nc r="D39" t="inlineStr">
      <is>
        <t>Heroes</t>
      </is>
    </nc>
    <odxf>
      <font>
        <sz val="11"/>
        <color theme="1"/>
        <name val="Calibri"/>
        <family val="2"/>
        <scheme val="minor"/>
      </font>
    </odxf>
    <ndxf>
      <font>
        <sz val="11"/>
        <color theme="1"/>
        <name val="Arial"/>
        <family val="2"/>
        <scheme val="none"/>
      </font>
    </ndxf>
  </rcc>
  <rcc rId="1879" sId="1" odxf="1" dxf="1">
    <nc r="E39" t="inlineStr">
      <is>
        <t>Ch7</t>
      </is>
    </nc>
    <odxf>
      <font>
        <name val="Trebuchet MS"/>
        <scheme val="none"/>
      </font>
    </odxf>
    <ndxf>
      <font>
        <name val="Arial"/>
        <scheme val="none"/>
      </font>
    </ndxf>
  </rcc>
  <rfmt sheetId="1" sqref="A40" start="0" length="0">
    <dxf>
      <font>
        <name val="Arial"/>
        <scheme val="none"/>
      </font>
      <numFmt numFmtId="1" formatCode="0"/>
      <fill>
        <patternFill>
          <bgColor rgb="FFE2EFD9"/>
        </patternFill>
      </fill>
    </dxf>
  </rfmt>
  <rcc rId="1880" sId="1" odxf="1" dxf="1">
    <nc r="B40" t="inlineStr">
      <is>
        <t>How would we refer to Larry's special treatment of Francis and Nicole today?</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881" sId="1" odxf="1" dxf="1">
    <nc r="C40" t="inlineStr">
      <is>
        <t>Grooming (if you know what happens later).</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882" sId="1" odxf="1" dxf="1" quotePrefix="1">
    <nc r="D40" t="inlineStr">
      <is>
        <t>Heroes</t>
      </is>
    </nc>
    <odxf>
      <font>
        <sz val="11"/>
        <color theme="1"/>
        <name val="Calibri"/>
        <family val="2"/>
        <scheme val="minor"/>
      </font>
    </odxf>
    <ndxf>
      <font>
        <sz val="11"/>
        <color theme="1"/>
        <name val="Arial"/>
        <family val="2"/>
        <scheme val="none"/>
      </font>
    </ndxf>
  </rcc>
  <rcc rId="1883" sId="1" odxf="1" dxf="1">
    <nc r="E40" t="inlineStr">
      <is>
        <t>Ch7</t>
      </is>
    </nc>
    <odxf>
      <font>
        <name val="Trebuchet MS"/>
        <scheme val="none"/>
      </font>
    </odxf>
    <ndxf>
      <font>
        <name val="Arial"/>
        <scheme val="none"/>
      </font>
    </ndxf>
  </rcc>
  <rfmt sheetId="1" sqref="A41" start="0" length="0">
    <dxf>
      <font>
        <name val="Arial"/>
        <scheme val="none"/>
      </font>
      <numFmt numFmtId="1" formatCode="0"/>
      <fill>
        <patternFill>
          <bgColor rgb="FFE2EFD9"/>
        </patternFill>
      </fill>
    </dxf>
  </rfmt>
  <rcc rId="1884" sId="1" odxf="1" dxf="1">
    <nc r="B41" t="inlineStr">
      <is>
        <t>Why does Francis say 'as if they were more than teacher and pupil'?</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885" sId="1" odxf="1" dxf="1">
    <nc r="C41" t="inlineStr">
      <is>
        <t>Nicole casually calls Larry by just his first name.</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886" sId="1" odxf="1" dxf="1" quotePrefix="1">
    <nc r="D41" t="inlineStr">
      <is>
        <t>Heroes</t>
      </is>
    </nc>
    <odxf>
      <font>
        <sz val="11"/>
        <color theme="1"/>
        <name val="Calibri"/>
        <family val="2"/>
        <scheme val="minor"/>
      </font>
    </odxf>
    <ndxf>
      <font>
        <sz val="11"/>
        <color theme="1"/>
        <name val="Arial"/>
        <family val="2"/>
        <scheme val="none"/>
      </font>
    </ndxf>
  </rcc>
  <rcc rId="1887" sId="1" odxf="1" dxf="1">
    <nc r="E41" t="inlineStr">
      <is>
        <t>Ch7</t>
      </is>
    </nc>
    <odxf>
      <font>
        <name val="Trebuchet MS"/>
        <scheme val="none"/>
      </font>
    </odxf>
    <ndxf>
      <font>
        <name val="Arial"/>
        <scheme val="none"/>
      </font>
    </ndxf>
  </rcc>
  <rfmt sheetId="1" sqref="A42" start="0" length="0">
    <dxf>
      <font>
        <name val="Arial"/>
        <scheme val="none"/>
      </font>
      <numFmt numFmtId="1" formatCode="0"/>
      <fill>
        <patternFill>
          <bgColor rgb="FFE2EFD9"/>
        </patternFill>
      </fill>
    </dxf>
  </rfmt>
  <rcc rId="1888" sId="1" odxf="1" dxf="1">
    <nc r="B42" t="inlineStr">
      <is>
        <t>What does Francis mean when he says 'two games were being played at the same time'?</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889" sId="1" odxf="1" dxf="1">
    <nc r="C42" t="inlineStr">
      <is>
        <t>Larry was letting him win but also making it look like the game was tense and fair (foreshadowing).</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890" sId="1" odxf="1" dxf="1" quotePrefix="1">
    <nc r="D42" t="inlineStr">
      <is>
        <t>Heroes</t>
      </is>
    </nc>
    <odxf>
      <font>
        <sz val="11"/>
        <color theme="1"/>
        <name val="Calibri"/>
        <family val="2"/>
        <scheme val="minor"/>
      </font>
    </odxf>
    <ndxf>
      <font>
        <sz val="11"/>
        <color theme="1"/>
        <name val="Arial"/>
        <family val="2"/>
        <scheme val="none"/>
      </font>
    </ndxf>
  </rcc>
  <rcc rId="1891" sId="1" odxf="1" dxf="1">
    <nc r="E42" t="inlineStr">
      <is>
        <t>Ch7</t>
      </is>
    </nc>
    <odxf>
      <font>
        <name val="Trebuchet MS"/>
        <scheme val="none"/>
      </font>
    </odxf>
    <ndxf>
      <font>
        <name val="Arial"/>
        <scheme val="none"/>
      </font>
    </ndxf>
  </rcc>
  <rfmt sheetId="1" sqref="A43" start="0" length="0">
    <dxf>
      <font>
        <name val="Arial"/>
        <scheme val="none"/>
      </font>
      <numFmt numFmtId="1" formatCode="0"/>
      <fill>
        <patternFill>
          <bgColor rgb="FFE2EFD9"/>
        </patternFill>
      </fill>
    </dxf>
  </rfmt>
  <rcc rId="1892" sId="1" odxf="1" dxf="1">
    <nc r="B43" t="inlineStr">
      <is>
        <t>What does Arthur mean when he says 'Nobody talks about the war.'?</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893" sId="1" odxf="1" dxf="1">
    <nc r="C43" t="inlineStr">
      <is>
        <t xml:space="preserve">People don't discuss the reality and horror of the war. </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894" sId="1" odxf="1" dxf="1" quotePrefix="1">
    <nc r="D43" t="inlineStr">
      <is>
        <t>Heroes</t>
      </is>
    </nc>
    <odxf>
      <font>
        <sz val="11"/>
        <color theme="1"/>
        <name val="Calibri"/>
        <family val="2"/>
        <scheme val="minor"/>
      </font>
    </odxf>
    <ndxf>
      <font>
        <sz val="11"/>
        <color theme="1"/>
        <name val="Arial"/>
        <family val="2"/>
        <scheme val="none"/>
      </font>
    </ndxf>
  </rcc>
  <rcc rId="1895" sId="1" odxf="1" dxf="1">
    <nc r="E43" t="inlineStr">
      <is>
        <t>Ch8</t>
      </is>
    </nc>
    <odxf>
      <font>
        <name val="Trebuchet MS"/>
        <scheme val="none"/>
      </font>
    </odxf>
    <ndxf>
      <font>
        <name val="Arial"/>
        <scheme val="none"/>
      </font>
    </ndxf>
  </rcc>
  <rfmt sheetId="1" sqref="A44" start="0" length="0">
    <dxf>
      <font>
        <name val="Arial"/>
        <scheme val="none"/>
      </font>
      <numFmt numFmtId="1" formatCode="0"/>
      <fill>
        <patternFill>
          <bgColor rgb="FFE2EFD9"/>
        </patternFill>
      </fill>
    </dxf>
  </rfmt>
  <rcc rId="1896" sId="1" odxf="1" dxf="1">
    <nc r="B44" t="inlineStr">
      <is>
        <t>Why doesn't Arthur believe the men of Frenchtown to be heroes?</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897" sId="1" odxf="1" dxf="1">
    <nc r="C44" t="inlineStr">
      <is>
        <t>They were homesick and scared, not heroic.</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898" sId="1" odxf="1" dxf="1" quotePrefix="1">
    <nc r="D44" t="inlineStr">
      <is>
        <t>Heroes</t>
      </is>
    </nc>
    <odxf>
      <font>
        <sz val="11"/>
        <color theme="1"/>
        <name val="Calibri"/>
        <family val="2"/>
        <scheme val="minor"/>
      </font>
    </odxf>
    <ndxf>
      <font>
        <sz val="11"/>
        <color theme="1"/>
        <name val="Arial"/>
        <family val="2"/>
        <scheme val="none"/>
      </font>
    </ndxf>
  </rcc>
  <rcc rId="1899" sId="1" odxf="1" dxf="1">
    <nc r="E44" t="inlineStr">
      <is>
        <t>Ch8</t>
      </is>
    </nc>
    <odxf>
      <font>
        <name val="Trebuchet MS"/>
        <scheme val="none"/>
      </font>
    </odxf>
    <ndxf>
      <font>
        <name val="Arial"/>
        <scheme val="none"/>
      </font>
    </ndxf>
  </rcc>
  <rfmt sheetId="1" sqref="A45" start="0" length="0">
    <dxf>
      <font>
        <name val="Arial"/>
        <scheme val="none"/>
      </font>
      <numFmt numFmtId="1" formatCode="0"/>
      <fill>
        <patternFill>
          <bgColor rgb="FFE2EFD9"/>
        </patternFill>
      </fill>
    </dxf>
  </rfmt>
  <rcc rId="1900" sId="1" odxf="1" dxf="1">
    <nc r="B45" t="inlineStr">
      <is>
        <t>How does Larry present his enlistment to the war?</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01" sId="1" odxf="1" dxf="1">
    <nc r="C45" t="inlineStr">
      <is>
        <t>He is proud and brave and has lost his "movie star smile" (a volta and foreshadowing).</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902" sId="1" odxf="1" dxf="1" quotePrefix="1">
    <nc r="D45" t="inlineStr">
      <is>
        <t>Heroes</t>
      </is>
    </nc>
    <odxf>
      <font>
        <sz val="11"/>
        <color theme="1"/>
        <name val="Calibri"/>
        <family val="2"/>
        <scheme val="minor"/>
      </font>
    </odxf>
    <ndxf>
      <font>
        <sz val="11"/>
        <color theme="1"/>
        <name val="Arial"/>
        <family val="2"/>
        <scheme val="none"/>
      </font>
    </ndxf>
  </rcc>
  <rcc rId="1903" sId="1" odxf="1" dxf="1">
    <nc r="E45" t="inlineStr">
      <is>
        <t>Ch9</t>
      </is>
    </nc>
    <odxf>
      <font>
        <name val="Trebuchet MS"/>
        <scheme val="none"/>
      </font>
    </odxf>
    <ndxf>
      <font>
        <name val="Arial"/>
        <scheme val="none"/>
      </font>
    </ndxf>
  </rcc>
  <rfmt sheetId="1" sqref="A46" start="0" length="0">
    <dxf>
      <font>
        <name val="Arial"/>
        <scheme val="none"/>
      </font>
      <numFmt numFmtId="1" formatCode="0"/>
      <fill>
        <patternFill>
          <bgColor rgb="FFE2EFD9"/>
        </patternFill>
      </fill>
    </dxf>
  </rfmt>
  <rcc rId="1904" sId="1" odxf="1" dxf="1">
    <nc r="B46" t="inlineStr">
      <is>
        <t>Describe Francis' romantic relationship with Nicole.</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05" sId="1" odxf="1" dxf="1">
    <nc r="C46" t="inlineStr">
      <is>
        <t>Sweet and innocent: they went to the cinema and flirted whilst discussing books and kissed.</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906" sId="1" odxf="1" dxf="1" quotePrefix="1">
    <nc r="D46" t="inlineStr">
      <is>
        <t>Heroes</t>
      </is>
    </nc>
    <odxf>
      <font>
        <sz val="11"/>
        <color theme="1"/>
        <name val="Calibri"/>
        <family val="2"/>
        <scheme val="minor"/>
      </font>
    </odxf>
    <ndxf>
      <font>
        <sz val="11"/>
        <color theme="1"/>
        <name val="Arial"/>
        <family val="2"/>
        <scheme val="none"/>
      </font>
    </ndxf>
  </rcc>
  <rcc rId="1907" sId="1" odxf="1" dxf="1">
    <nc r="E46" t="inlineStr">
      <is>
        <t>Ch9</t>
      </is>
    </nc>
    <odxf>
      <font>
        <name val="Trebuchet MS"/>
        <scheme val="none"/>
      </font>
    </odxf>
    <ndxf>
      <font>
        <name val="Arial"/>
        <scheme val="none"/>
      </font>
    </ndxf>
  </rcc>
  <rfmt sheetId="1" sqref="A47" start="0" length="0">
    <dxf>
      <font>
        <name val="Arial"/>
        <scheme val="none"/>
      </font>
      <numFmt numFmtId="1" formatCode="0"/>
      <fill>
        <patternFill>
          <bgColor rgb="FFE2EFD9"/>
        </patternFill>
      </fill>
    </dxf>
  </rfmt>
  <rcc rId="1908" sId="1" odxf="1" dxf="1">
    <nc r="B47" t="inlineStr">
      <is>
        <t>How does Frenchtown react to the news that Larry 'saved the lives of his entire platoon'?</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09" sId="1" odxf="1" dxf="1">
    <nc r="C47" t="inlineStr">
      <is>
        <t>People celebrate and are in awe of him.</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910" sId="1" odxf="1" dxf="1" quotePrefix="1">
    <nc r="D47" t="inlineStr">
      <is>
        <t>Heroes</t>
      </is>
    </nc>
    <odxf>
      <font>
        <sz val="11"/>
        <color theme="1"/>
        <name val="Calibri"/>
        <family val="2"/>
        <scheme val="minor"/>
      </font>
    </odxf>
    <ndxf>
      <font>
        <sz val="11"/>
        <color theme="1"/>
        <name val="Arial"/>
        <family val="2"/>
        <scheme val="none"/>
      </font>
    </ndxf>
  </rcc>
  <rcc rId="1911" sId="1" odxf="1" dxf="1">
    <nc r="E47" t="inlineStr">
      <is>
        <t>Ch9</t>
      </is>
    </nc>
    <odxf>
      <font>
        <name val="Trebuchet MS"/>
        <scheme val="none"/>
      </font>
    </odxf>
    <ndxf>
      <font>
        <name val="Arial"/>
        <scheme val="none"/>
      </font>
    </ndxf>
  </rcc>
  <rfmt sheetId="1" sqref="A48" start="0" length="0">
    <dxf>
      <font>
        <name val="Arial"/>
        <scheme val="none"/>
      </font>
      <numFmt numFmtId="1" formatCode="0"/>
      <fill>
        <patternFill>
          <bgColor rgb="FFE2EFD9"/>
        </patternFill>
      </fill>
    </dxf>
  </rfmt>
  <rcc rId="1912" sId="1" odxf="1" dxf="1">
    <nc r="B48" t="inlineStr">
      <is>
        <t>Why doesn't Francis care whether his face heals or not?</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13" sId="1" odxf="1" dxf="1">
    <nc r="C48" t="inlineStr">
      <is>
        <t>Because he plans to kill Larry and doesn't want to be recognised beforehand.</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914" sId="1" odxf="1" dxf="1" quotePrefix="1">
    <nc r="D48" t="inlineStr">
      <is>
        <t>Heroes</t>
      </is>
    </nc>
    <odxf>
      <font>
        <sz val="11"/>
        <color theme="1"/>
        <name val="Calibri"/>
        <family val="2"/>
        <scheme val="minor"/>
      </font>
    </odxf>
    <ndxf>
      <font>
        <sz val="11"/>
        <color theme="1"/>
        <name val="Arial"/>
        <family val="2"/>
        <scheme val="none"/>
      </font>
    </ndxf>
  </rcc>
  <rcc rId="1915" sId="1" odxf="1" dxf="1">
    <nc r="E48" t="inlineStr">
      <is>
        <t>Ch10</t>
      </is>
    </nc>
    <odxf>
      <font>
        <name val="Trebuchet MS"/>
        <scheme val="none"/>
      </font>
    </odxf>
    <ndxf>
      <font>
        <name val="Arial"/>
        <scheme val="none"/>
      </font>
    </ndxf>
  </rcc>
  <rfmt sheetId="1" sqref="A49" start="0" length="0">
    <dxf>
      <font>
        <name val="Arial"/>
        <scheme val="none"/>
      </font>
      <numFmt numFmtId="1" formatCode="0"/>
      <fill>
        <patternFill>
          <bgColor rgb="FFE2EFD9"/>
        </patternFill>
      </fill>
    </dxf>
  </rfmt>
  <rcc rId="1916" sId="1" odxf="1" dxf="1">
    <nc r="B49" t="inlineStr">
      <is>
        <t>How does Frenchtown receive Larry when he returns home from the war?</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17" sId="1" odxf="1" dxf="1">
    <nc r="C49" t="inlineStr">
      <is>
        <t>He has a hero's welcome from the mayor and townspeople.</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918" sId="1" odxf="1" dxf="1" quotePrefix="1">
    <nc r="D49" t="inlineStr">
      <is>
        <t>Heroes</t>
      </is>
    </nc>
    <odxf>
      <font>
        <sz val="11"/>
        <color theme="1"/>
        <name val="Calibri"/>
        <family val="2"/>
        <scheme val="minor"/>
      </font>
    </odxf>
    <ndxf>
      <font>
        <sz val="11"/>
        <color theme="1"/>
        <name val="Arial"/>
        <family val="2"/>
        <scheme val="none"/>
      </font>
    </ndxf>
  </rcc>
  <rcc rId="1919" sId="1" odxf="1" dxf="1">
    <nc r="E49" t="inlineStr">
      <is>
        <t>Ch10</t>
      </is>
    </nc>
    <odxf>
      <font>
        <name val="Trebuchet MS"/>
        <scheme val="none"/>
      </font>
    </odxf>
    <ndxf>
      <font>
        <name val="Arial"/>
        <scheme val="none"/>
      </font>
    </ndxf>
  </rcc>
  <rfmt sheetId="1" sqref="A50" start="0" length="0">
    <dxf>
      <font>
        <name val="Arial"/>
        <scheme val="none"/>
      </font>
      <numFmt numFmtId="1" formatCode="0"/>
      <fill>
        <patternFill>
          <bgColor rgb="FFE2EFD9"/>
        </patternFill>
      </fill>
    </dxf>
  </rfmt>
  <rcc rId="1920" sId="1" odxf="1" dxf="1">
    <nc r="B50" t="inlineStr">
      <is>
        <t>What does Larry mean when he says 'A surprise awaits.' to Francis and Nicole?</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21" sId="1" odxf="1" dxf="1">
    <nc r="C50" t="inlineStr">
      <is>
        <t>He has arranged for the Wreck Center to be reopened.</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922" sId="1" odxf="1" dxf="1" quotePrefix="1">
    <nc r="D50" t="inlineStr">
      <is>
        <t>Heroes</t>
      </is>
    </nc>
    <odxf>
      <font>
        <sz val="11"/>
        <color theme="1"/>
        <name val="Calibri"/>
        <family val="2"/>
        <scheme val="minor"/>
      </font>
    </odxf>
    <ndxf>
      <font>
        <sz val="11"/>
        <color theme="1"/>
        <name val="Arial"/>
        <family val="2"/>
        <scheme val="none"/>
      </font>
    </ndxf>
  </rcc>
  <rcc rId="1923" sId="1" odxf="1" dxf="1">
    <nc r="E50" t="inlineStr">
      <is>
        <t>Ch11</t>
      </is>
    </nc>
    <odxf>
      <font>
        <name val="Trebuchet MS"/>
        <scheme val="none"/>
      </font>
    </odxf>
    <ndxf>
      <font>
        <name val="Arial"/>
        <scheme val="none"/>
      </font>
    </ndxf>
  </rcc>
  <rfmt sheetId="1" sqref="A51" start="0" length="0">
    <dxf>
      <font>
        <name val="Arial"/>
        <scheme val="none"/>
      </font>
      <numFmt numFmtId="1" formatCode="0"/>
      <fill>
        <patternFill>
          <bgColor rgb="FFE2EFD9"/>
        </patternFill>
      </fill>
    </dxf>
  </rfmt>
  <rcc rId="1924" sId="1" odxf="1" dxf="1">
    <nc r="B51" t="inlineStr">
      <is>
        <t>How does Francis respond when Nicole says 'Stay close to me'? Quote answer.</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25" sId="1" odxf="1" dxf="1" quotePrefix="1">
    <nc r="C51" t="inlineStr">
      <is>
        <t>"I'll never leave you."</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926" sId="1" odxf="1" dxf="1" quotePrefix="1">
    <nc r="D51" t="inlineStr">
      <is>
        <t>Heroes</t>
      </is>
    </nc>
    <odxf>
      <font>
        <sz val="11"/>
        <color theme="1"/>
        <name val="Calibri"/>
        <family val="2"/>
        <scheme val="minor"/>
      </font>
    </odxf>
    <ndxf>
      <font>
        <sz val="11"/>
        <color theme="1"/>
        <name val="Arial"/>
        <family val="2"/>
        <scheme val="none"/>
      </font>
    </ndxf>
  </rcc>
  <rcc rId="1927" sId="1" odxf="1" dxf="1">
    <nc r="E51" t="inlineStr">
      <is>
        <t>Ch11</t>
      </is>
    </nc>
    <odxf>
      <font>
        <name val="Trebuchet MS"/>
        <scheme val="none"/>
      </font>
    </odxf>
    <ndxf>
      <font>
        <name val="Arial"/>
        <scheme val="none"/>
      </font>
    </ndxf>
  </rcc>
  <rfmt sheetId="1" sqref="A52" start="0" length="0">
    <dxf>
      <font>
        <name val="Arial"/>
        <scheme val="none"/>
      </font>
      <numFmt numFmtId="1" formatCode="0"/>
      <fill>
        <patternFill>
          <bgColor rgb="FFE2EFD9"/>
        </patternFill>
      </fill>
    </dxf>
  </rfmt>
  <rcc rId="1928" sId="1" odxf="1" dxf="1" quotePrefix="1">
    <nc r="B52" t="inlineStr">
      <is>
        <t>Time to go home, Francis.' What does Larry really mean?</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29" sId="1" odxf="1" dxf="1">
    <nc r="C52" t="inlineStr">
      <is>
        <t>He wants to be alone with Nicole so he can rape her without a witness.</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930" sId="1" odxf="1" dxf="1" quotePrefix="1">
    <nc r="D52" t="inlineStr">
      <is>
        <t>Heroes</t>
      </is>
    </nc>
    <odxf>
      <font>
        <sz val="11"/>
        <color theme="1"/>
        <name val="Calibri"/>
        <family val="2"/>
        <scheme val="minor"/>
      </font>
    </odxf>
    <ndxf>
      <font>
        <sz val="11"/>
        <color theme="1"/>
        <name val="Arial"/>
        <family val="2"/>
        <scheme val="none"/>
      </font>
    </ndxf>
  </rcc>
  <rcc rId="1931" sId="1" odxf="1" dxf="1">
    <nc r="E52" t="inlineStr">
      <is>
        <t>Ch11</t>
      </is>
    </nc>
    <odxf>
      <font>
        <name val="Trebuchet MS"/>
        <scheme val="none"/>
      </font>
    </odxf>
    <ndxf>
      <font>
        <name val="Arial"/>
        <scheme val="none"/>
      </font>
    </ndxf>
  </rcc>
  <rfmt sheetId="1" sqref="A53" start="0" length="0">
    <dxf>
      <font>
        <name val="Arial"/>
        <scheme val="none"/>
      </font>
      <numFmt numFmtId="1" formatCode="0"/>
      <fill>
        <patternFill>
          <bgColor rgb="FFE2EFD9"/>
        </patternFill>
      </fill>
    </dxf>
  </rfmt>
  <rcc rId="1932" sId="1" odxf="1" dxf="1">
    <nc r="B53" t="inlineStr">
      <is>
        <t>Why does Francis leave the Wreck Center despite Nicole asking him to stay? Quote answer.</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33" sId="1" odxf="1" dxf="1" quotePrefix="1">
    <nc r="C53" t="inlineStr">
      <is>
        <t>"We always did what Larry LaSalle told us to do."</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934" sId="1" odxf="1" dxf="1" quotePrefix="1">
    <nc r="D53" t="inlineStr">
      <is>
        <t>Heroes</t>
      </is>
    </nc>
    <odxf>
      <font>
        <sz val="11"/>
        <color theme="1"/>
        <name val="Calibri"/>
        <family val="2"/>
        <scheme val="minor"/>
      </font>
    </odxf>
    <ndxf>
      <font>
        <sz val="11"/>
        <color theme="1"/>
        <name val="Arial"/>
        <family val="2"/>
        <scheme val="none"/>
      </font>
    </ndxf>
  </rcc>
  <rcc rId="1935" sId="1" odxf="1" dxf="1">
    <nc r="E53" t="inlineStr">
      <is>
        <t>Ch11</t>
      </is>
    </nc>
    <odxf>
      <font>
        <name val="Trebuchet MS"/>
        <scheme val="none"/>
      </font>
    </odxf>
    <ndxf>
      <font>
        <name val="Arial"/>
        <scheme val="none"/>
      </font>
    </ndxf>
  </rcc>
  <rfmt sheetId="1" sqref="A54" start="0" length="0">
    <dxf>
      <font>
        <name val="Arial"/>
        <scheme val="none"/>
      </font>
      <numFmt numFmtId="1" formatCode="0"/>
      <fill>
        <patternFill>
          <bgColor rgb="FFE2EFD9"/>
        </patternFill>
      </fill>
    </dxf>
  </rfmt>
  <rcc rId="1936" sId="1" odxf="1" dxf="1">
    <nc r="B54" t="inlineStr">
      <is>
        <t>How is the rape described? Quote answers.</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37" sId="1" odxf="1" dxf="1" quotePrefix="1">
    <nc r="C54" t="inlineStr">
      <is>
        <t>"I heard a sigh and a sound that could have been a moan and a rustle of clothing."/"a sudden gasp"</t>
      </is>
    </nc>
    <odxf>
      <font>
        <sz val="12"/>
        <name val="Century Gothic"/>
        <scheme val="none"/>
      </font>
      <alignment vertical="center" wrapText="1"/>
      <border outline="0">
        <right style="medium">
          <color indexed="64"/>
        </right>
        <bottom style="medium">
          <color indexed="64"/>
        </bottom>
      </border>
    </odxf>
    <ndxf>
      <font>
        <sz val="12"/>
        <color rgb="FF353535"/>
        <name val="Arial"/>
        <scheme val="none"/>
      </font>
      <alignment vertical="bottom" wrapText="0"/>
      <border outline="0">
        <right/>
        <bottom/>
      </border>
    </ndxf>
  </rcc>
  <rcc rId="1938" sId="1" odxf="1" dxf="1" quotePrefix="1">
    <nc r="D54" t="inlineStr">
      <is>
        <t>Heroes</t>
      </is>
    </nc>
    <odxf>
      <font>
        <sz val="11"/>
        <color theme="1"/>
        <name val="Calibri"/>
        <family val="2"/>
        <scheme val="minor"/>
      </font>
    </odxf>
    <ndxf>
      <font>
        <sz val="11"/>
        <color theme="1"/>
        <name val="Arial"/>
        <family val="2"/>
        <scheme val="none"/>
      </font>
    </ndxf>
  </rcc>
  <rcc rId="1939" sId="1" odxf="1" dxf="1">
    <nc r="E54" t="inlineStr">
      <is>
        <t>Ch11</t>
      </is>
    </nc>
    <odxf>
      <font>
        <name val="Trebuchet MS"/>
        <scheme val="none"/>
      </font>
    </odxf>
    <ndxf>
      <font>
        <name val="Arial"/>
        <scheme val="none"/>
      </font>
    </ndxf>
  </rcc>
  <rfmt sheetId="1" sqref="A55" start="0" length="0">
    <dxf>
      <font>
        <name val="Arial"/>
        <scheme val="none"/>
      </font>
      <numFmt numFmtId="1" formatCode="0"/>
      <fill>
        <patternFill>
          <bgColor rgb="FFE2EFD9"/>
        </patternFill>
      </fill>
    </dxf>
  </rfmt>
  <rcc rId="1940" sId="1" odxf="1" dxf="1">
    <nc r="B55" t="inlineStr">
      <is>
        <t>How does Nicole react to seeing Francis in the foyer after the rape?</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41" sId="1" odxf="1" dxf="1">
    <nc r="C55" t="inlineStr">
      <is>
        <t>She is completely shocked, speechless and betrayed.</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942" sId="1" odxf="1" dxf="1" quotePrefix="1">
    <nc r="D55" t="inlineStr">
      <is>
        <t>Heroes</t>
      </is>
    </nc>
    <odxf>
      <font>
        <sz val="11"/>
        <color theme="1"/>
        <name val="Calibri"/>
        <family val="2"/>
        <scheme val="minor"/>
      </font>
    </odxf>
    <ndxf>
      <font>
        <sz val="11"/>
        <color theme="1"/>
        <name val="Arial"/>
        <family val="2"/>
        <scheme val="none"/>
      </font>
    </ndxf>
  </rcc>
  <rcc rId="1943" sId="1" odxf="1" dxf="1">
    <nc r="E55" t="inlineStr">
      <is>
        <t>Ch11</t>
      </is>
    </nc>
    <odxf>
      <font>
        <name val="Trebuchet MS"/>
        <scheme val="none"/>
      </font>
    </odxf>
    <ndxf>
      <font>
        <name val="Arial"/>
        <scheme val="none"/>
      </font>
    </ndxf>
  </rcc>
  <rfmt sheetId="1" sqref="A56" start="0" length="0">
    <dxf>
      <font>
        <name val="Arial"/>
        <scheme val="none"/>
      </font>
      <numFmt numFmtId="1" formatCode="0"/>
      <fill>
        <patternFill>
          <bgColor rgb="FFE2EFD9"/>
        </patternFill>
      </fill>
    </dxf>
  </rfmt>
  <rcc rId="1944" sId="1" odxf="1" dxf="1">
    <nc r="B56" t="inlineStr">
      <is>
        <t>How does Larry behave after the rape?</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45" sId="1" odxf="1" dxf="1">
    <nc r="C56" t="inlineStr">
      <is>
        <t>He whistles 'Dancing in the Dark' and quietly leaves.</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946" sId="1" odxf="1" dxf="1" quotePrefix="1">
    <nc r="D56" t="inlineStr">
      <is>
        <t>Heroes</t>
      </is>
    </nc>
    <odxf>
      <font>
        <sz val="11"/>
        <color theme="1"/>
        <name val="Calibri"/>
        <family val="2"/>
        <scheme val="minor"/>
      </font>
    </odxf>
    <ndxf>
      <font>
        <sz val="11"/>
        <color theme="1"/>
        <name val="Arial"/>
        <family val="2"/>
        <scheme val="none"/>
      </font>
    </ndxf>
  </rcc>
  <rcc rId="1947" sId="1" odxf="1" dxf="1">
    <nc r="E56" t="inlineStr">
      <is>
        <t>Ch11</t>
      </is>
    </nc>
    <odxf>
      <font>
        <name val="Trebuchet MS"/>
        <scheme val="none"/>
      </font>
    </odxf>
    <ndxf>
      <font>
        <name val="Arial"/>
        <scheme val="none"/>
      </font>
    </ndxf>
  </rcc>
  <rfmt sheetId="1" sqref="A57" start="0" length="0">
    <dxf>
      <font>
        <name val="Arial"/>
        <scheme val="none"/>
      </font>
      <numFmt numFmtId="1" formatCode="0"/>
      <fill>
        <patternFill>
          <bgColor rgb="FFE2EFD9"/>
        </patternFill>
      </fill>
    </dxf>
  </rfmt>
  <rcc rId="1948" sId="1" odxf="1" dxf="1">
    <nc r="B57" t="inlineStr">
      <is>
        <t>How does Francis' heart react after Larry leaves after the rape? Quote answer.</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49" sId="1" odxf="1" dxf="1" quotePrefix="1">
    <nc r="C57" t="inlineStr">
      <is>
        <t>"It's amazing that the heart makes no noise when it cracks."</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950" sId="1" odxf="1" dxf="1" quotePrefix="1">
    <nc r="D57" t="inlineStr">
      <is>
        <t>Heroes</t>
      </is>
    </nc>
    <odxf>
      <font>
        <sz val="11"/>
        <color theme="1"/>
        <name val="Calibri"/>
        <family val="2"/>
        <scheme val="minor"/>
      </font>
    </odxf>
    <ndxf>
      <font>
        <sz val="11"/>
        <color theme="1"/>
        <name val="Arial"/>
        <family val="2"/>
        <scheme val="none"/>
      </font>
    </ndxf>
  </rcc>
  <rcc rId="1951" sId="1" odxf="1" dxf="1">
    <nc r="E57" t="inlineStr">
      <is>
        <t>Ch11</t>
      </is>
    </nc>
    <odxf>
      <font>
        <name val="Trebuchet MS"/>
        <scheme val="none"/>
      </font>
    </odxf>
    <ndxf>
      <font>
        <name val="Arial"/>
        <scheme val="none"/>
      </font>
    </ndxf>
  </rcc>
  <rfmt sheetId="1" sqref="A58" start="0" length="0">
    <dxf>
      <font>
        <name val="Arial"/>
        <scheme val="none"/>
      </font>
      <numFmt numFmtId="1" formatCode="0"/>
      <fill>
        <patternFill>
          <bgColor rgb="FFE2EFD9"/>
        </patternFill>
      </fill>
    </dxf>
  </rfmt>
  <rcc rId="1952" sId="1" odxf="1" dxf="1">
    <nc r="B58" t="inlineStr">
      <is>
        <t>What does Francis do for the four days after the rape?</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53" sId="1" odxf="1" dxf="1" quotePrefix="1">
    <nc r="C58" t="inlineStr">
      <is>
        <t>"haunted Sixth Street at all hours" (waits outside Nicole's house)</t>
      </is>
    </nc>
    <odxf>
      <font>
        <sz val="12"/>
        <name val="Century Gothic"/>
        <scheme val="none"/>
      </font>
      <alignment vertical="center" wrapText="1"/>
      <border outline="0">
        <right style="medium">
          <color indexed="64"/>
        </right>
        <bottom style="medium">
          <color indexed="64"/>
        </bottom>
      </border>
    </odxf>
    <ndxf>
      <font>
        <sz val="12"/>
        <color rgb="FF353535"/>
        <name val="Arial"/>
        <scheme val="none"/>
      </font>
      <alignment vertical="bottom" wrapText="0"/>
      <border outline="0">
        <right/>
        <bottom style="thin">
          <color indexed="64"/>
        </bottom>
      </border>
    </ndxf>
  </rcc>
  <rcc rId="1954" sId="1" odxf="1" dxf="1" quotePrefix="1">
    <nc r="D58" t="inlineStr">
      <is>
        <t>Heroes</t>
      </is>
    </nc>
    <odxf>
      <font>
        <sz val="11"/>
        <color theme="1"/>
        <name val="Calibri"/>
        <family val="2"/>
        <scheme val="minor"/>
      </font>
    </odxf>
    <ndxf>
      <font>
        <sz val="11"/>
        <color theme="1"/>
        <name val="Arial"/>
        <family val="2"/>
        <scheme val="none"/>
      </font>
    </ndxf>
  </rcc>
  <rcc rId="1955" sId="1" odxf="1" dxf="1">
    <nc r="E58" t="inlineStr">
      <is>
        <t>Ch12</t>
      </is>
    </nc>
    <odxf>
      <font>
        <name val="Trebuchet MS"/>
        <scheme val="none"/>
      </font>
    </odxf>
    <ndxf>
      <font>
        <name val="Arial"/>
        <scheme val="none"/>
      </font>
    </ndxf>
  </rcc>
  <rfmt sheetId="1" sqref="A59" start="0" length="0">
    <dxf>
      <font>
        <sz val="11"/>
        <color theme="1"/>
        <name val="Calibri"/>
        <family val="2"/>
        <scheme val="minor"/>
      </font>
      <numFmt numFmtId="1" formatCode="0"/>
      <fill>
        <patternFill>
          <bgColor rgb="FFE2EFD9"/>
        </patternFill>
      </fill>
    </dxf>
  </rfmt>
  <rcc rId="1956" sId="1" odxf="1" dxf="1">
    <nc r="B59" t="inlineStr">
      <is>
        <t>What does Francis want to say to the boy asking if he's the boogeyman?</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57" sId="1" odxf="1" dxf="1">
    <nc r="C59" t="inlineStr">
      <is>
        <t>He wants to say yes and he let Nicole "get hurt and attacked".</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958" sId="1" odxf="1" dxf="1" quotePrefix="1">
    <nc r="D59" t="inlineStr">
      <is>
        <t>Heroes</t>
      </is>
    </nc>
    <odxf>
      <font>
        <sz val="11"/>
        <color theme="1"/>
        <name val="Calibri"/>
        <family val="2"/>
        <scheme val="minor"/>
      </font>
    </odxf>
    <ndxf>
      <font>
        <sz val="11"/>
        <color theme="1"/>
        <name val="Arial"/>
        <family val="2"/>
        <scheme val="none"/>
      </font>
    </ndxf>
  </rcc>
  <rcc rId="1959" sId="1" odxf="1" dxf="1">
    <nc r="E59" t="inlineStr">
      <is>
        <t>Ch12</t>
      </is>
    </nc>
    <odxf>
      <font>
        <name val="Trebuchet MS"/>
        <scheme val="none"/>
      </font>
    </odxf>
    <ndxf>
      <font>
        <name val="Arial"/>
        <scheme val="none"/>
      </font>
    </ndxf>
  </rcc>
  <rfmt sheetId="1" sqref="A60" start="0" length="0">
    <dxf>
      <font>
        <sz val="11"/>
        <color theme="1"/>
        <name val="Calibri"/>
        <family val="2"/>
        <scheme val="minor"/>
      </font>
      <numFmt numFmtId="1" formatCode="0"/>
      <fill>
        <patternFill>
          <bgColor rgb="FFE2EFD9"/>
        </patternFill>
      </fill>
    </dxf>
  </rfmt>
  <rcc rId="1960" sId="1" odxf="1" dxf="1">
    <nc r="B60" t="inlineStr">
      <is>
        <t>How do we know Nicole was raped rather than another form of assault? Quote answer.</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61" sId="1" odxf="1" dxf="1" quotePrefix="1">
    <nc r="C60" t="inlineStr">
      <is>
        <r>
          <t xml:space="preserve">"purposely avoiding even in my mind </t>
        </r>
        <r>
          <rPr>
            <b/>
            <sz val="11"/>
            <color rgb="FF353535"/>
            <rFont val="Arial"/>
            <family val="2"/>
          </rPr>
          <t>that terrible word</t>
        </r>
        <r>
          <rPr>
            <sz val="11"/>
            <color rgb="FF353535"/>
            <rFont val="Arial"/>
            <family val="2"/>
          </rPr>
          <t>: what had actually happened to her"</t>
        </r>
      </is>
    </nc>
    <odxf>
      <font>
        <sz val="12"/>
        <name val="Century Gothic"/>
        <scheme val="none"/>
      </font>
      <alignment vertical="center" wrapText="1"/>
      <border outline="0">
        <right style="medium">
          <color indexed="64"/>
        </right>
        <bottom style="medium">
          <color indexed="64"/>
        </bottom>
      </border>
    </odxf>
    <ndxf>
      <font>
        <sz val="12"/>
        <color rgb="FF353535"/>
        <name val="Arial"/>
        <scheme val="none"/>
      </font>
      <alignment vertical="bottom" wrapText="0"/>
      <border outline="0">
        <right/>
        <bottom/>
      </border>
    </ndxf>
  </rcc>
  <rcc rId="1962" sId="1" odxf="1" dxf="1" quotePrefix="1">
    <nc r="D60" t="inlineStr">
      <is>
        <t>Heroes</t>
      </is>
    </nc>
    <odxf>
      <font>
        <sz val="11"/>
        <color theme="1"/>
        <name val="Calibri"/>
        <family val="2"/>
        <scheme val="minor"/>
      </font>
    </odxf>
    <ndxf>
      <font>
        <sz val="11"/>
        <color theme="1"/>
        <name val="Arial"/>
        <family val="2"/>
        <scheme val="none"/>
      </font>
    </ndxf>
  </rcc>
  <rcc rId="1963" sId="1" odxf="1" dxf="1">
    <nc r="E60" t="inlineStr">
      <is>
        <t>Ch12</t>
      </is>
    </nc>
    <odxf>
      <font>
        <name val="Trebuchet MS"/>
        <scheme val="none"/>
      </font>
    </odxf>
    <ndxf>
      <font>
        <name val="Arial"/>
        <scheme val="none"/>
      </font>
    </ndxf>
  </rcc>
  <rfmt sheetId="1" sqref="A61" start="0" length="0">
    <dxf>
      <font>
        <sz val="11"/>
        <color theme="1"/>
        <name val="Calibri"/>
        <family val="2"/>
        <scheme val="minor"/>
      </font>
      <numFmt numFmtId="1" formatCode="0"/>
      <fill>
        <patternFill>
          <bgColor rgb="FFE2EFD9"/>
        </patternFill>
      </fill>
    </dxf>
  </rfmt>
  <rcc rId="1964" sId="1" odxf="1" dxf="1">
    <nc r="B61" t="inlineStr">
      <is>
        <t>Where does Larry go after the rape?</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65" sId="1" odxf="1" dxf="1">
    <nc r="C61" t="inlineStr">
      <is>
        <t>He leaves ('sudden departure').</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966" sId="1" odxf="1" dxf="1" quotePrefix="1">
    <nc r="D61" t="inlineStr">
      <is>
        <t>Heroes</t>
      </is>
    </nc>
    <odxf>
      <font>
        <sz val="11"/>
        <color theme="1"/>
        <name val="Calibri"/>
        <family val="2"/>
        <scheme val="minor"/>
      </font>
    </odxf>
    <ndxf>
      <font>
        <sz val="11"/>
        <color theme="1"/>
        <name val="Arial"/>
        <family val="2"/>
        <scheme val="none"/>
      </font>
    </ndxf>
  </rcc>
  <rcc rId="1967" sId="1" odxf="1" dxf="1">
    <nc r="E61" t="inlineStr">
      <is>
        <t>Ch12</t>
      </is>
    </nc>
    <odxf>
      <font>
        <name val="Trebuchet MS"/>
        <scheme val="none"/>
      </font>
    </odxf>
    <ndxf>
      <font>
        <name val="Arial"/>
        <scheme val="none"/>
      </font>
    </ndxf>
  </rcc>
  <rfmt sheetId="1" sqref="A62" start="0" length="0">
    <dxf>
      <font>
        <sz val="11"/>
        <color theme="1"/>
        <name val="Calibri"/>
        <family val="2"/>
        <scheme val="minor"/>
      </font>
      <numFmt numFmtId="1" formatCode="0"/>
      <fill>
        <patternFill>
          <bgColor rgb="FFE2EFD9"/>
        </patternFill>
      </fill>
    </dxf>
  </rfmt>
  <rcc rId="1968" sId="1" odxf="1" dxf="1">
    <nc r="B62" t="inlineStr">
      <is>
        <t>Which quote shows Francis' devastation when he first sees and speaks to Nicole after the rape?</t>
      </is>
    </nc>
    <odxf>
      <font>
        <sz val="12"/>
        <name val="Century Gothic"/>
        <scheme val="none"/>
      </font>
      <alignment vertical="center" wrapText="1"/>
      <border outline="0">
        <left style="medium">
          <color indexed="64"/>
        </left>
        <right style="medium">
          <color indexed="64"/>
        </right>
        <top style="medium">
          <color indexed="64"/>
        </top>
      </border>
    </odxf>
    <ndxf>
      <font>
        <sz val="12"/>
        <name val="Arial"/>
        <scheme val="none"/>
      </font>
      <alignment vertical="bottom" wrapText="0"/>
      <border outline="0">
        <left/>
        <right/>
        <top/>
      </border>
    </ndxf>
  </rcc>
  <rcc rId="1969" sId="1" odxf="1" dxf="1" quotePrefix="1">
    <nc r="C62" t="inlineStr">
      <is>
        <t>"my heart was so full it destroyed her name as I spoke it"</t>
      </is>
    </nc>
    <odxf>
      <font>
        <sz val="12"/>
        <name val="Century Gothic"/>
        <scheme val="none"/>
      </font>
      <alignment vertical="center" wrapText="1"/>
      <border outline="0">
        <left style="medium">
          <color indexed="64"/>
        </left>
        <right style="medium">
          <color indexed="64"/>
        </right>
        <top style="medium">
          <color indexed="64"/>
        </top>
      </border>
    </odxf>
    <ndxf>
      <font>
        <sz val="12"/>
        <name val="Arial"/>
        <scheme val="none"/>
      </font>
      <alignment vertical="bottom" wrapText="0"/>
      <border outline="0">
        <left/>
        <right/>
        <top/>
      </border>
    </ndxf>
  </rcc>
  <rcc rId="1970" sId="1" odxf="1" dxf="1" quotePrefix="1">
    <nc r="D62" t="inlineStr">
      <is>
        <t>Heroes</t>
      </is>
    </nc>
    <odxf>
      <font>
        <sz val="11"/>
        <color theme="1"/>
        <name val="Calibri"/>
        <family val="2"/>
        <scheme val="minor"/>
      </font>
    </odxf>
    <ndxf>
      <font>
        <sz val="11"/>
        <color theme="1"/>
        <name val="Arial"/>
        <family val="2"/>
        <scheme val="none"/>
      </font>
    </ndxf>
  </rcc>
  <rcc rId="1971" sId="1" odxf="1" dxf="1">
    <nc r="E62" t="inlineStr">
      <is>
        <t>Ch12</t>
      </is>
    </nc>
    <odxf>
      <font>
        <name val="Trebuchet MS"/>
        <scheme val="none"/>
      </font>
    </odxf>
    <ndxf>
      <font>
        <name val="Arial"/>
        <scheme val="none"/>
      </font>
    </ndxf>
  </rcc>
  <rfmt sheetId="1" sqref="A63" start="0" length="0">
    <dxf>
      <font>
        <sz val="11"/>
        <color theme="1"/>
        <name val="Calibri"/>
        <family val="2"/>
        <scheme val="minor"/>
      </font>
      <numFmt numFmtId="1" formatCode="0"/>
      <fill>
        <patternFill>
          <bgColor rgb="FFE2EFD9"/>
        </patternFill>
      </fill>
    </dxf>
  </rfmt>
  <rcc rId="1972" sId="1" odxf="1" dxf="1">
    <nc r="B63" t="inlineStr">
      <is>
        <t>What are the three issues Nicole has with Francis witnessing the rape?</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73" sId="1" odxf="1" dxf="1">
    <nc r="C63" t="inlineStr">
      <is>
        <t>He was there, he didn't do anything and he knew what Larry was doing.</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74" sId="1" odxf="1" dxf="1" quotePrefix="1">
    <nc r="D63" t="inlineStr">
      <is>
        <t>Heroes</t>
      </is>
    </nc>
    <odxf>
      <font>
        <sz val="11"/>
        <color theme="1"/>
        <name val="Calibri"/>
        <family val="2"/>
        <scheme val="minor"/>
      </font>
    </odxf>
    <ndxf>
      <font>
        <sz val="11"/>
        <color theme="1"/>
        <name val="Arial"/>
        <family val="2"/>
        <scheme val="none"/>
      </font>
    </ndxf>
  </rcc>
  <rcc rId="1975" sId="1" odxf="1" dxf="1">
    <nc r="E63" t="inlineStr">
      <is>
        <t>Ch12</t>
      </is>
    </nc>
    <odxf>
      <font>
        <name val="Trebuchet MS"/>
        <scheme val="none"/>
      </font>
    </odxf>
    <ndxf>
      <font>
        <name val="Arial"/>
        <scheme val="none"/>
      </font>
    </ndxf>
  </rcc>
  <rfmt sheetId="1" sqref="A64" start="0" length="0">
    <dxf>
      <font>
        <sz val="11"/>
        <color theme="1"/>
        <name val="Calibri"/>
        <family val="2"/>
        <scheme val="minor"/>
      </font>
      <numFmt numFmtId="1" formatCode="0"/>
      <fill>
        <patternFill>
          <bgColor rgb="FFE2EFD9"/>
        </patternFill>
      </fill>
    </dxf>
  </rfmt>
  <rcc rId="1976" sId="1" odxf="1" dxf="1">
    <nc r="B64" t="inlineStr">
      <is>
        <t>When confronted by Nicole, how does Francis behave? Quote answer.</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77" sId="1" odxf="1" dxf="1" quotePrefix="1">
    <nc r="C64" t="inlineStr">
      <is>
        <t>"I could only stand there mute." (exactly the same as the rape)</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978" sId="1" odxf="1" dxf="1" quotePrefix="1">
    <nc r="D64" t="inlineStr">
      <is>
        <t>Heroes</t>
      </is>
    </nc>
    <odxf>
      <font>
        <sz val="11"/>
        <color theme="1"/>
        <name val="Calibri"/>
        <family val="2"/>
        <scheme val="minor"/>
      </font>
    </odxf>
    <ndxf>
      <font>
        <sz val="11"/>
        <color theme="1"/>
        <name val="Arial"/>
        <family val="2"/>
        <scheme val="none"/>
      </font>
    </ndxf>
  </rcc>
  <rcc rId="1979" sId="1" odxf="1" dxf="1">
    <nc r="E64" t="inlineStr">
      <is>
        <t>Ch12</t>
      </is>
    </nc>
    <odxf>
      <font>
        <name val="Trebuchet MS"/>
        <scheme val="none"/>
      </font>
    </odxf>
    <ndxf>
      <font>
        <name val="Arial"/>
        <scheme val="none"/>
      </font>
    </ndxf>
  </rcc>
  <rfmt sheetId="1" sqref="A65" start="0" length="0">
    <dxf>
      <font>
        <sz val="11"/>
        <color theme="1"/>
        <name val="Calibri"/>
        <family val="2"/>
        <scheme val="minor"/>
      </font>
      <numFmt numFmtId="1" formatCode="0"/>
      <fill>
        <patternFill>
          <bgColor rgb="FFE2EFD9"/>
        </patternFill>
      </fill>
    </dxf>
  </rfmt>
  <rcc rId="1980" sId="1" odxf="1" dxf="1">
    <nc r="B65" t="inlineStr">
      <is>
        <t>What does Nicole suggest Francis does after confronting him after the rape? Quote answer.</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81" sId="1" odxf="1" dxf="1" quotePrefix="1">
    <nc r="C65" t="inlineStr">
      <is>
        <t>"Just go away"</t>
      </is>
    </nc>
    <odxf>
      <font>
        <sz val="12"/>
        <name val="Century Gothic"/>
        <scheme val="none"/>
      </font>
      <alignment vertical="center" wrapText="1"/>
      <border outline="0">
        <right style="medium">
          <color indexed="64"/>
        </right>
        <bottom style="medium">
          <color indexed="64"/>
        </bottom>
      </border>
    </odxf>
    <ndxf>
      <font>
        <sz val="12"/>
        <color rgb="FF353535"/>
        <name val="Arial"/>
        <scheme val="none"/>
      </font>
      <alignment vertical="bottom" wrapText="0"/>
      <border outline="0">
        <right/>
        <bottom/>
      </border>
    </ndxf>
  </rcc>
  <rcc rId="1982" sId="1" odxf="1" dxf="1" quotePrefix="1">
    <nc r="D65" t="inlineStr">
      <is>
        <t>Heroes</t>
      </is>
    </nc>
    <odxf>
      <font>
        <sz val="11"/>
        <color theme="1"/>
        <name val="Calibri"/>
        <family val="2"/>
        <scheme val="minor"/>
      </font>
    </odxf>
    <ndxf>
      <font>
        <sz val="11"/>
        <color theme="1"/>
        <name val="Arial"/>
        <family val="2"/>
        <scheme val="none"/>
      </font>
    </ndxf>
  </rcc>
  <rcc rId="1983" sId="1" odxf="1" dxf="1">
    <nc r="E65" t="inlineStr">
      <is>
        <t>Ch12</t>
      </is>
    </nc>
    <odxf>
      <font>
        <name val="Trebuchet MS"/>
        <scheme val="none"/>
      </font>
    </odxf>
    <ndxf>
      <font>
        <name val="Arial"/>
        <scheme val="none"/>
      </font>
    </ndxf>
  </rcc>
  <rfmt sheetId="1" sqref="A66" start="0" length="0">
    <dxf>
      <font>
        <sz val="11"/>
        <color theme="1"/>
        <name val="Calibri"/>
        <family val="2"/>
        <scheme val="minor"/>
      </font>
      <numFmt numFmtId="1" formatCode="0"/>
      <fill>
        <patternFill>
          <bgColor rgb="FFE2EFD9"/>
        </patternFill>
      </fill>
    </dxf>
  </rfmt>
  <rcc rId="1984" sId="1" odxf="1" dxf="1">
    <nc r="B66" t="inlineStr">
      <is>
        <t>What does Francis do after finally speaking to Nicole after the rape?</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85" sId="1" odxf="1" dxf="1">
    <nc r="C66" t="inlineStr">
      <is>
        <t>Considers suicide by jumping from the church steeple.</t>
      </is>
    </nc>
    <odxf>
      <font>
        <sz val="12"/>
        <name val="Century Gothic"/>
        <scheme val="none"/>
      </font>
      <alignment vertical="center" wrapText="1"/>
      <border outline="0">
        <right style="medium">
          <color indexed="64"/>
        </right>
        <bottom style="medium">
          <color indexed="64"/>
        </bottom>
      </border>
    </odxf>
    <ndxf>
      <font>
        <sz val="12"/>
        <color rgb="FF353535"/>
        <name val="Arial"/>
        <scheme val="none"/>
      </font>
      <alignment vertical="bottom" wrapText="0"/>
      <border outline="0">
        <right/>
        <bottom/>
      </border>
    </ndxf>
  </rcc>
  <rcc rId="1986" sId="1" odxf="1" dxf="1" quotePrefix="1">
    <nc r="D66" t="inlineStr">
      <is>
        <t>Heroes</t>
      </is>
    </nc>
    <odxf>
      <font>
        <sz val="11"/>
        <color theme="1"/>
        <name val="Calibri"/>
        <family val="2"/>
        <scheme val="minor"/>
      </font>
    </odxf>
    <ndxf>
      <font>
        <sz val="11"/>
        <color theme="1"/>
        <name val="Arial"/>
        <family val="2"/>
        <scheme val="none"/>
      </font>
    </ndxf>
  </rcc>
  <rcc rId="1987" sId="1" odxf="1" dxf="1">
    <nc r="E66" t="inlineStr">
      <is>
        <t>Ch12</t>
      </is>
    </nc>
    <odxf>
      <font>
        <name val="Trebuchet MS"/>
        <scheme val="none"/>
      </font>
    </odxf>
    <ndxf>
      <font>
        <name val="Arial"/>
        <scheme val="none"/>
      </font>
    </ndxf>
  </rcc>
  <rfmt sheetId="1" sqref="A67" start="0" length="0">
    <dxf>
      <font>
        <sz val="11"/>
        <color theme="1"/>
        <name val="Calibri"/>
        <family val="2"/>
        <scheme val="minor"/>
      </font>
      <numFmt numFmtId="1" formatCode="0"/>
      <fill>
        <patternFill>
          <bgColor rgb="FFE2EFD9"/>
        </patternFill>
      </fill>
    </dxf>
  </rfmt>
  <rcc rId="1988" sId="1" odxf="1" dxf="1">
    <nc r="B67" t="inlineStr">
      <is>
        <t>Why does Francis decide against suicide?</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89" sId="1" odxf="1" dxf="1">
    <nc r="C67" t="inlineStr">
      <is>
        <t>Because people were dying "noble deaths" in the war (and later not to "disgrace" his parents).</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990" sId="1" odxf="1" dxf="1" quotePrefix="1">
    <nc r="D67" t="inlineStr">
      <is>
        <t>Heroes</t>
      </is>
    </nc>
    <odxf>
      <font>
        <sz val="11"/>
        <color theme="1"/>
        <name val="Calibri"/>
        <family val="2"/>
        <scheme val="minor"/>
      </font>
    </odxf>
    <ndxf>
      <font>
        <sz val="11"/>
        <color theme="1"/>
        <name val="Arial"/>
        <family val="2"/>
        <scheme val="none"/>
      </font>
    </ndxf>
  </rcc>
  <rcc rId="1991" sId="1" odxf="1" dxf="1">
    <nc r="E67" t="inlineStr">
      <is>
        <t>Ch12</t>
      </is>
    </nc>
    <odxf>
      <font>
        <name val="Trebuchet MS"/>
        <scheme val="none"/>
      </font>
    </odxf>
    <ndxf>
      <font>
        <name val="Arial"/>
        <scheme val="none"/>
      </font>
    </ndxf>
  </rcc>
  <rfmt sheetId="1" sqref="A68" start="0" length="0">
    <dxf>
      <font>
        <sz val="11"/>
        <color theme="1"/>
        <name val="Calibri"/>
        <family val="2"/>
        <scheme val="minor"/>
      </font>
      <numFmt numFmtId="1" formatCode="0"/>
      <fill>
        <patternFill>
          <bgColor rgb="FFE2EFD9"/>
        </patternFill>
      </fill>
    </dxf>
  </rfmt>
  <rcc rId="1992" sId="1" odxf="1" dxf="1">
    <nc r="B68" t="inlineStr">
      <is>
        <t>Why is Chapter 13 a volta in the novel?</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93" sId="1" odxf="1" dxf="1">
    <nc r="C68" t="inlineStr">
      <is>
        <t>Because Francis learns that Larry is back in Frenchtown and can kill him (no more reliving past memories from here).</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1994" sId="1" odxf="1" dxf="1" quotePrefix="1">
    <nc r="D68" t="inlineStr">
      <is>
        <t>Heroes</t>
      </is>
    </nc>
    <odxf>
      <font>
        <sz val="11"/>
        <color theme="1"/>
        <name val="Calibri"/>
        <family val="2"/>
        <scheme val="minor"/>
      </font>
    </odxf>
    <ndxf>
      <font>
        <sz val="11"/>
        <color theme="1"/>
        <name val="Arial"/>
        <family val="2"/>
        <scheme val="none"/>
      </font>
    </ndxf>
  </rcc>
  <rcc rId="1995" sId="1" odxf="1" dxf="1">
    <nc r="E68" t="inlineStr">
      <is>
        <t>Ch13</t>
      </is>
    </nc>
    <odxf>
      <font>
        <name val="Trebuchet MS"/>
        <scheme val="none"/>
      </font>
    </odxf>
    <ndxf>
      <font>
        <name val="Arial"/>
        <scheme val="none"/>
      </font>
    </ndxf>
  </rcc>
  <rfmt sheetId="1" sqref="A69" start="0" length="0">
    <dxf>
      <font>
        <sz val="11"/>
        <color theme="1"/>
        <name val="Calibri"/>
        <family val="2"/>
        <scheme val="minor"/>
      </font>
      <numFmt numFmtId="1" formatCode="0"/>
      <fill>
        <patternFill>
          <bgColor rgb="FFE2EFD9"/>
        </patternFill>
      </fill>
    </dxf>
  </rfmt>
  <rcc rId="1996" sId="1" odxf="1" dxf="1">
    <nc r="B69" t="inlineStr">
      <is>
        <t>Which quote shows Francis' great desire to kill Larry when he learns he is in Frenchtown?</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1997" sId="1" odxf="1" dxf="1" quotePrefix="1">
    <nc r="C69" t="inlineStr">
      <is>
        <t>"The gun is like a tumor on my thigh" (why this simile?)</t>
      </is>
    </nc>
    <odxf>
      <font>
        <sz val="12"/>
        <name val="Century Gothic"/>
        <scheme val="none"/>
      </font>
      <alignment vertical="center" wrapText="1"/>
      <border outline="0">
        <right style="medium">
          <color indexed="64"/>
        </right>
        <bottom style="medium">
          <color indexed="64"/>
        </bottom>
      </border>
    </odxf>
    <ndxf>
      <font>
        <sz val="12"/>
        <color rgb="FF353535"/>
        <name val="Arial"/>
        <scheme val="none"/>
      </font>
      <alignment vertical="bottom" wrapText="0"/>
      <border outline="0">
        <right/>
        <bottom/>
      </border>
    </ndxf>
  </rcc>
  <rcc rId="1998" sId="1" odxf="1" dxf="1" quotePrefix="1">
    <nc r="D69" t="inlineStr">
      <is>
        <t>Heroes</t>
      </is>
    </nc>
    <odxf>
      <font>
        <sz val="11"/>
        <color theme="1"/>
        <name val="Calibri"/>
        <family val="2"/>
        <scheme val="minor"/>
      </font>
    </odxf>
    <ndxf>
      <font>
        <sz val="11"/>
        <color theme="1"/>
        <name val="Arial"/>
        <family val="2"/>
        <scheme val="none"/>
      </font>
    </ndxf>
  </rcc>
  <rcc rId="1999" sId="1" odxf="1" dxf="1">
    <nc r="E69" t="inlineStr">
      <is>
        <t>Ch14</t>
      </is>
    </nc>
    <odxf>
      <font>
        <name val="Trebuchet MS"/>
        <scheme val="none"/>
      </font>
    </odxf>
    <ndxf>
      <font>
        <name val="Arial"/>
        <scheme val="none"/>
      </font>
    </ndxf>
  </rcc>
  <rfmt sheetId="1" sqref="A70" start="0" length="0">
    <dxf>
      <font>
        <sz val="11"/>
        <color theme="1"/>
        <name val="Calibri"/>
        <family val="2"/>
        <scheme val="minor"/>
      </font>
      <numFmt numFmtId="1" formatCode="0"/>
      <fill>
        <patternFill>
          <bgColor rgb="FFE2EFD9"/>
        </patternFill>
      </fill>
    </dxf>
  </rfmt>
  <rcc rId="2000" sId="1" odxf="1" dxf="1">
    <nc r="B70" t="inlineStr">
      <is>
        <t>How does Larry respond to Francis visiting him in his flat?</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2001" sId="1" odxf="1" dxf="1">
    <nc r="C70" t="inlineStr">
      <is>
        <t>He welcomes him, assuming the old relationship.</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2002" sId="1" odxf="1" dxf="1" quotePrefix="1">
    <nc r="D70" t="inlineStr">
      <is>
        <t>Heroes</t>
      </is>
    </nc>
    <odxf>
      <font>
        <sz val="11"/>
        <color theme="1"/>
        <name val="Calibri"/>
        <family val="2"/>
        <scheme val="minor"/>
      </font>
    </odxf>
    <ndxf>
      <font>
        <sz val="11"/>
        <color theme="1"/>
        <name val="Arial"/>
        <family val="2"/>
        <scheme val="none"/>
      </font>
    </ndxf>
  </rcc>
  <rcc rId="2003" sId="1" odxf="1" dxf="1">
    <nc r="E70" t="inlineStr">
      <is>
        <t>Ch14</t>
      </is>
    </nc>
    <odxf>
      <font>
        <name val="Trebuchet MS"/>
        <scheme val="none"/>
      </font>
    </odxf>
    <ndxf>
      <font>
        <name val="Arial"/>
        <scheme val="none"/>
      </font>
    </ndxf>
  </rcc>
  <rfmt sheetId="1" sqref="A71" start="0" length="0">
    <dxf>
      <font>
        <sz val="11"/>
        <color theme="1"/>
        <name val="Calibri"/>
        <family val="2"/>
        <scheme val="minor"/>
      </font>
      <numFmt numFmtId="1" formatCode="0"/>
      <fill>
        <patternFill>
          <bgColor rgb="FFE2EFD9"/>
        </patternFill>
      </fill>
    </dxf>
  </rfmt>
  <rcc rId="2004" sId="1" odxf="1" dxf="1">
    <nc r="B71" t="inlineStr">
      <is>
        <t>What do Larry and Francis discuss when Francis goes to his flat?</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2005" sId="1" odxf="1" dxf="1">
    <nc r="C71" t="inlineStr">
      <is>
        <t>The Wreck Center, the war and how everything has changed.</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2006" sId="1" odxf="1" dxf="1" quotePrefix="1">
    <nc r="D71" t="inlineStr">
      <is>
        <t>Heroes</t>
      </is>
    </nc>
    <odxf>
      <font>
        <sz val="11"/>
        <color theme="1"/>
        <name val="Calibri"/>
        <family val="2"/>
        <scheme val="minor"/>
      </font>
    </odxf>
    <ndxf>
      <font>
        <sz val="11"/>
        <color theme="1"/>
        <name val="Arial"/>
        <family val="2"/>
        <scheme val="none"/>
      </font>
    </ndxf>
  </rcc>
  <rcc rId="2007" sId="1" odxf="1" dxf="1">
    <nc r="E71" t="inlineStr">
      <is>
        <t>Ch14</t>
      </is>
    </nc>
    <odxf>
      <font>
        <name val="Trebuchet MS"/>
        <scheme val="none"/>
      </font>
    </odxf>
    <ndxf>
      <font>
        <name val="Arial"/>
        <scheme val="none"/>
      </font>
    </ndxf>
  </rcc>
  <rfmt sheetId="1" sqref="A72" start="0" length="0">
    <dxf>
      <font>
        <sz val="11"/>
        <color theme="1"/>
        <name val="Calibri"/>
        <family val="2"/>
        <scheme val="minor"/>
      </font>
      <numFmt numFmtId="1" formatCode="0"/>
      <fill>
        <patternFill>
          <bgColor rgb="FFE2EFD9"/>
        </patternFill>
      </fill>
    </dxf>
  </rfmt>
  <rcc rId="2008" sId="1" odxf="1" dxf="1">
    <nc r="B72" t="inlineStr">
      <is>
        <t>How does Francis feel when he sees Larry  again?</t>
      </is>
    </nc>
    <odxf>
      <font>
        <sz val="12"/>
        <name val="Century Gothic"/>
        <scheme val="none"/>
      </font>
      <alignment vertical="center" wrapText="1"/>
      <border outline="0">
        <left style="medium">
          <color indexed="64"/>
        </left>
        <right style="medium">
          <color indexed="64"/>
        </right>
        <bottom style="medium">
          <color indexed="64"/>
        </bottom>
      </border>
    </odxf>
    <ndxf>
      <font>
        <sz val="12"/>
        <name val="Arial"/>
        <scheme val="none"/>
      </font>
      <alignment vertical="bottom" wrapText="0"/>
      <border outline="0">
        <left/>
        <right/>
        <bottom/>
      </border>
    </ndxf>
  </rcc>
  <rcc rId="2009" sId="1" odxf="1" dxf="1">
    <nc r="C72" t="inlineStr">
      <is>
        <t>Sadness at the loss of the relationship they once had.</t>
      </is>
    </nc>
    <odxf>
      <font>
        <sz val="12"/>
        <name val="Century Gothic"/>
        <scheme val="none"/>
      </font>
      <alignment vertical="center" wrapText="1"/>
      <border outline="0">
        <right style="medium">
          <color indexed="64"/>
        </right>
        <bottom style="medium">
          <color indexed="64"/>
        </bottom>
      </border>
    </odxf>
    <ndxf>
      <font>
        <sz val="12"/>
        <name val="Arial"/>
        <scheme val="none"/>
      </font>
      <alignment vertical="bottom" wrapText="0"/>
      <border outline="0">
        <right/>
        <bottom/>
      </border>
    </ndxf>
  </rcc>
  <rcc rId="2010" sId="1" odxf="1" dxf="1" quotePrefix="1">
    <nc r="D72" t="inlineStr">
      <is>
        <t>Heroes</t>
      </is>
    </nc>
    <odxf>
      <font>
        <sz val="11"/>
        <color theme="1"/>
        <name val="Calibri"/>
        <family val="2"/>
        <scheme val="minor"/>
      </font>
    </odxf>
    <ndxf>
      <font>
        <sz val="11"/>
        <color theme="1"/>
        <name val="Arial"/>
        <family val="2"/>
        <scheme val="none"/>
      </font>
    </ndxf>
  </rcc>
  <rcc rId="2011" sId="1" odxf="1" dxf="1">
    <nc r="E72" t="inlineStr">
      <is>
        <t>Ch14</t>
      </is>
    </nc>
    <odxf>
      <font>
        <name val="Trebuchet MS"/>
        <scheme val="none"/>
      </font>
    </odxf>
    <ndxf>
      <font>
        <name val="Arial"/>
        <scheme val="none"/>
      </font>
    </ndxf>
  </rcc>
  <rfmt sheetId="1" sqref="A73" start="0" length="0">
    <dxf>
      <font>
        <sz val="11"/>
        <color theme="1"/>
        <name val="Calibri"/>
        <family val="2"/>
        <scheme val="minor"/>
      </font>
      <numFmt numFmtId="1" formatCode="0"/>
      <fill>
        <patternFill>
          <bgColor rgb="FFE2EFD9"/>
        </patternFill>
      </fill>
    </dxf>
  </rfmt>
  <rcc rId="2012" sId="1" odxf="1" dxf="1">
    <nc r="B73" t="inlineStr">
      <is>
        <t>What is the reason Francis gives Larry for going to war?</t>
      </is>
    </nc>
    <odxf>
      <font>
        <name val="Trebuchet MS"/>
        <scheme val="none"/>
      </font>
      <alignment vertical="top" wrapText="1"/>
    </odxf>
    <ndxf>
      <font>
        <name val="Arial"/>
        <scheme val="none"/>
      </font>
      <alignment vertical="bottom" wrapText="0"/>
    </ndxf>
  </rcc>
  <rcc rId="2013" sId="1" odxf="1" dxf="1">
    <nc r="C73" t="inlineStr">
      <is>
        <t>That he wanted to die because of witnessing the rape.</t>
      </is>
    </nc>
    <odxf>
      <font>
        <name val="Trebuchet MS"/>
        <scheme val="none"/>
      </font>
      <alignment vertical="top" wrapText="1"/>
    </odxf>
    <ndxf>
      <font>
        <name val="Arial"/>
        <scheme val="none"/>
      </font>
      <alignment vertical="bottom" wrapText="0"/>
    </ndxf>
  </rcc>
  <rcc rId="2014" sId="1" odxf="1" dxf="1" quotePrefix="1">
    <nc r="D73" t="inlineStr">
      <is>
        <t>Heroes</t>
      </is>
    </nc>
    <odxf>
      <font>
        <name val="Trebuchet MS"/>
        <scheme val="none"/>
      </font>
    </odxf>
    <ndxf>
      <font>
        <name val="Arial"/>
        <scheme val="none"/>
      </font>
    </ndxf>
  </rcc>
  <rcc rId="2015" sId="1" odxf="1" dxf="1">
    <nc r="E73" t="inlineStr">
      <is>
        <t>Ch14</t>
      </is>
    </nc>
    <odxf>
      <font>
        <name val="Trebuchet MS"/>
        <scheme val="none"/>
      </font>
    </odxf>
    <ndxf>
      <font>
        <name val="Arial"/>
        <scheme val="none"/>
      </font>
    </ndxf>
  </rcc>
  <rfmt sheetId="1" sqref="A74" start="0" length="0">
    <dxf>
      <font>
        <sz val="11"/>
        <color theme="1"/>
        <name val="Calibri"/>
        <family val="2"/>
        <scheme val="minor"/>
      </font>
      <numFmt numFmtId="1" formatCode="0"/>
      <fill>
        <patternFill>
          <bgColor rgb="FFE2EFD9"/>
        </patternFill>
      </fill>
    </dxf>
  </rfmt>
  <rcc rId="2016" sId="1" odxf="1" dxf="1">
    <nc r="B74" t="inlineStr">
      <is>
        <t>What does Larry say when Francis asks why he chose Nicole over beautiful ladies at the dance that night?</t>
      </is>
    </nc>
    <odxf>
      <font>
        <name val="Trebuchet MS"/>
        <scheme val="none"/>
      </font>
      <alignment vertical="top" wrapText="1"/>
    </odxf>
    <ndxf>
      <font>
        <name val="Arial"/>
        <scheme val="none"/>
      </font>
      <alignment vertical="bottom" wrapText="0"/>
    </ndxf>
  </rcc>
  <rcc rId="2017" sId="1" odxf="1" dxf="1" quotePrefix="1">
    <nc r="C74" t="inlineStr">
      <is>
        <t>"The sweet young things, Francis.  Even their heat is sweet."</t>
      </is>
    </nc>
    <odxf>
      <font>
        <name val="Trebuchet MS"/>
        <scheme val="none"/>
      </font>
      <alignment vertical="top" wrapText="1"/>
    </odxf>
    <ndxf>
      <font>
        <name val="Arial"/>
        <scheme val="none"/>
      </font>
      <alignment vertical="bottom" wrapText="0"/>
    </ndxf>
  </rcc>
  <rcc rId="2018" sId="1" odxf="1" dxf="1" quotePrefix="1">
    <nc r="D74" t="inlineStr">
      <is>
        <t>Heroes</t>
      </is>
    </nc>
    <odxf>
      <font>
        <name val="Trebuchet MS"/>
        <scheme val="none"/>
      </font>
    </odxf>
    <ndxf>
      <font>
        <name val="Arial"/>
        <scheme val="none"/>
      </font>
    </ndxf>
  </rcc>
  <rcc rId="2019" sId="1" odxf="1" dxf="1">
    <nc r="E74" t="inlineStr">
      <is>
        <t>Ch14</t>
      </is>
    </nc>
    <odxf>
      <font>
        <name val="Trebuchet MS"/>
        <scheme val="none"/>
      </font>
    </odxf>
    <ndxf>
      <font>
        <name val="Arial"/>
        <scheme val="none"/>
      </font>
    </ndxf>
  </rcc>
  <rfmt sheetId="1" sqref="A75" start="0" length="0">
    <dxf>
      <font>
        <sz val="11"/>
        <color theme="1"/>
        <name val="Calibri"/>
        <family val="2"/>
        <scheme val="minor"/>
      </font>
      <numFmt numFmtId="1" formatCode="0"/>
      <fill>
        <patternFill>
          <bgColor rgb="FFE2EFD9"/>
        </patternFill>
      </fill>
    </dxf>
  </rfmt>
  <rcc rId="2020" sId="1" odxf="1" dxf="1">
    <nc r="B75" t="inlineStr">
      <is>
        <t>What role does Larry believe sin plays in the rape? Quote answer.</t>
      </is>
    </nc>
    <odxf>
      <font>
        <name val="Trebuchet MS"/>
        <scheme val="none"/>
      </font>
      <alignment vertical="top" wrapText="1"/>
    </odxf>
    <ndxf>
      <font>
        <name val="Arial"/>
        <scheme val="none"/>
      </font>
      <alignment vertical="bottom" wrapText="0"/>
    </ndxf>
  </rcc>
  <rcc rId="2021" sId="1" odxf="1" dxf="1">
    <nc r="C75" t="inlineStr">
      <is>
        <t>“Everybody sins, Francis. The terrible thing is that we love our sins.'/'Does that one sin of mine wipe away all the good things?"</t>
      </is>
    </nc>
    <odxf>
      <font>
        <name val="Trebuchet MS"/>
        <scheme val="none"/>
      </font>
      <alignment vertical="top" wrapText="1"/>
    </odxf>
    <ndxf>
      <font>
        <color rgb="FF353535"/>
        <name val="Arial"/>
        <scheme val="none"/>
      </font>
      <alignment vertical="bottom" wrapText="0"/>
    </ndxf>
  </rcc>
  <rcc rId="2022" sId="1" odxf="1" dxf="1" quotePrefix="1">
    <nc r="D75" t="inlineStr">
      <is>
        <t>Heroes</t>
      </is>
    </nc>
    <odxf>
      <font>
        <name val="Trebuchet MS"/>
        <scheme val="none"/>
      </font>
    </odxf>
    <ndxf>
      <font>
        <name val="Arial"/>
        <scheme val="none"/>
      </font>
    </ndxf>
  </rcc>
  <rcc rId="2023" sId="1" odxf="1" dxf="1">
    <nc r="E75" t="inlineStr">
      <is>
        <t>Ch14</t>
      </is>
    </nc>
    <odxf>
      <font>
        <name val="Trebuchet MS"/>
        <scheme val="none"/>
      </font>
    </odxf>
    <ndxf>
      <font>
        <name val="Arial"/>
        <scheme val="none"/>
      </font>
    </ndxf>
  </rcc>
  <rfmt sheetId="1" sqref="A76" start="0" length="0">
    <dxf>
      <font>
        <sz val="11"/>
        <color theme="1"/>
        <name val="Calibri"/>
        <family val="2"/>
        <scheme val="minor"/>
      </font>
      <numFmt numFmtId="1" formatCode="0"/>
      <fill>
        <patternFill>
          <bgColor rgb="FFE2EFD9"/>
        </patternFill>
      </fill>
    </dxf>
  </rfmt>
  <rcc rId="2024" sId="1" odxf="1" dxf="1">
    <nc r="B76" t="inlineStr">
      <is>
        <t>How does Larry try to further justify raping Nicole? Quote answer.</t>
      </is>
    </nc>
    <odxf>
      <font>
        <name val="Trebuchet MS"/>
        <scheme val="none"/>
      </font>
      <alignment vertical="top" wrapText="1"/>
    </odxf>
    <ndxf>
      <font>
        <name val="Arial"/>
        <scheme val="none"/>
      </font>
      <alignment vertical="bottom" wrapText="0"/>
    </ndxf>
  </rcc>
  <rcc rId="2025" sId="1" odxf="1" dxf="1">
    <nc r="C76" t="inlineStr">
      <is>
        <t>"There's all kinds of love, Francis."</t>
      </is>
    </nc>
    <odxf>
      <font>
        <name val="Trebuchet MS"/>
        <scheme val="none"/>
      </font>
      <alignment vertical="top" wrapText="1"/>
    </odxf>
    <ndxf>
      <font>
        <name val="Arial"/>
        <scheme val="none"/>
      </font>
      <alignment vertical="bottom" wrapText="0"/>
    </ndxf>
  </rcc>
  <rcc rId="2026" sId="1" odxf="1" dxf="1" quotePrefix="1">
    <nc r="D76" t="inlineStr">
      <is>
        <t>Heroes</t>
      </is>
    </nc>
    <odxf>
      <font>
        <name val="Trebuchet MS"/>
        <scheme val="none"/>
      </font>
    </odxf>
    <ndxf>
      <font>
        <name val="Arial"/>
        <scheme val="none"/>
      </font>
    </ndxf>
  </rcc>
  <rcc rId="2027" sId="1" odxf="1" dxf="1">
    <nc r="E76" t="inlineStr">
      <is>
        <t>Ch14</t>
      </is>
    </nc>
    <odxf>
      <font>
        <name val="Trebuchet MS"/>
        <scheme val="none"/>
      </font>
    </odxf>
    <ndxf>
      <font>
        <name val="Arial"/>
        <scheme val="none"/>
      </font>
    </ndxf>
  </rcc>
  <rfmt sheetId="1" sqref="A77" start="0" length="0">
    <dxf>
      <font>
        <sz val="11"/>
        <color theme="1"/>
        <name val="Calibri"/>
        <family val="2"/>
        <scheme val="minor"/>
      </font>
      <numFmt numFmtId="1" formatCode="0"/>
      <fill>
        <patternFill>
          <bgColor rgb="FFE2EFD9"/>
        </patternFill>
      </fill>
    </dxf>
  </rfmt>
  <rcc rId="2028" sId="1" odxf="1" dxf="1">
    <nc r="B77" t="inlineStr">
      <is>
        <t>Why does Larry say Francis couldn't have stopped the rape?</t>
      </is>
    </nc>
    <odxf>
      <font>
        <name val="Trebuchet MS"/>
        <scheme val="none"/>
      </font>
      <alignment vertical="top" wrapText="1"/>
    </odxf>
    <ndxf>
      <font>
        <name val="Arial"/>
        <scheme val="none"/>
      </font>
      <alignment vertical="bottom" wrapText="0"/>
    </ndxf>
  </rcc>
  <rcc rId="2029" sId="1" odxf="1" dxf="1">
    <nc r="C77" t="inlineStr">
      <is>
        <t>Because he was 'just a kid' (like Nicole!)</t>
      </is>
    </nc>
    <odxf>
      <font>
        <name val="Trebuchet MS"/>
        <scheme val="none"/>
      </font>
      <alignment vertical="top" wrapText="1"/>
    </odxf>
    <ndxf>
      <font>
        <name val="Arial"/>
        <scheme val="none"/>
      </font>
      <alignment vertical="bottom" wrapText="0"/>
    </ndxf>
  </rcc>
  <rcc rId="2030" sId="1" odxf="1" dxf="1" quotePrefix="1">
    <nc r="D77" t="inlineStr">
      <is>
        <t>Heroes</t>
      </is>
    </nc>
    <odxf>
      <font>
        <name val="Trebuchet MS"/>
        <scheme val="none"/>
      </font>
    </odxf>
    <ndxf>
      <font>
        <name val="Arial"/>
        <scheme val="none"/>
      </font>
    </ndxf>
  </rcc>
  <rcc rId="2031" sId="1" odxf="1" dxf="1">
    <nc r="E77" t="inlineStr">
      <is>
        <t>Ch14</t>
      </is>
    </nc>
    <odxf>
      <font>
        <name val="Trebuchet MS"/>
        <scheme val="none"/>
      </font>
    </odxf>
    <ndxf>
      <font>
        <name val="Arial"/>
        <scheme val="none"/>
      </font>
    </ndxf>
  </rcc>
  <rfmt sheetId="1" sqref="A78" start="0" length="0">
    <dxf>
      <font>
        <sz val="11"/>
        <color theme="1"/>
        <name val="Calibri"/>
        <family val="2"/>
        <scheme val="minor"/>
      </font>
      <numFmt numFmtId="1" formatCode="0"/>
      <fill>
        <patternFill>
          <bgColor rgb="FFE2EFD9"/>
        </patternFill>
      </fill>
    </dxf>
  </rfmt>
  <rcc rId="2032" sId="1" odxf="1" dxf="1">
    <nc r="B78" t="inlineStr">
      <is>
        <t>What does Francis talk about when Larry says 'there's all kinds of love'?</t>
      </is>
    </nc>
    <odxf>
      <font>
        <name val="Trebuchet MS"/>
        <scheme val="none"/>
      </font>
      <alignment vertical="top" wrapText="1"/>
    </odxf>
    <ndxf>
      <font>
        <name val="Arial"/>
        <scheme val="none"/>
      </font>
      <alignment vertical="bottom" wrapText="0"/>
    </ndxf>
  </rcc>
  <rcc rId="2033" sId="1" odxf="1" dxf="1">
    <nc r="C78" t="inlineStr">
      <is>
        <t>That rape isn't love and about them loving Larry when they were younger (which upsets Larry).</t>
      </is>
    </nc>
    <odxf>
      <font>
        <name val="Trebuchet MS"/>
        <scheme val="none"/>
      </font>
      <alignment vertical="top" wrapText="1"/>
    </odxf>
    <ndxf>
      <font>
        <name val="Arial"/>
        <scheme val="none"/>
      </font>
      <alignment vertical="bottom" wrapText="0"/>
    </ndxf>
  </rcc>
  <rcc rId="2034" sId="1" odxf="1" dxf="1" quotePrefix="1">
    <nc r="D78" t="inlineStr">
      <is>
        <t>Heroes</t>
      </is>
    </nc>
    <odxf>
      <font>
        <name val="Trebuchet MS"/>
        <scheme val="none"/>
      </font>
    </odxf>
    <ndxf>
      <font>
        <name val="Arial"/>
        <scheme val="none"/>
      </font>
    </ndxf>
  </rcc>
  <rcc rId="2035" sId="1" odxf="1" dxf="1">
    <nc r="E78" t="inlineStr">
      <is>
        <t>Ch14</t>
      </is>
    </nc>
    <odxf>
      <font>
        <name val="Trebuchet MS"/>
        <scheme val="none"/>
      </font>
    </odxf>
    <ndxf>
      <font>
        <name val="Arial"/>
        <scheme val="none"/>
      </font>
    </ndxf>
  </rcc>
  <rfmt sheetId="1" sqref="A79" start="0" length="0">
    <dxf>
      <font>
        <sz val="11"/>
        <color theme="1"/>
        <name val="Calibri"/>
        <family val="2"/>
        <scheme val="minor"/>
      </font>
      <numFmt numFmtId="1" formatCode="0"/>
      <fill>
        <patternFill>
          <bgColor rgb="FFE2EFD9"/>
        </patternFill>
      </fill>
    </dxf>
  </rfmt>
  <rcc rId="2036" sId="1" odxf="1" dxf="1">
    <nc r="B79" t="inlineStr">
      <is>
        <t>How does Larry attempt to gain sympathy from Francis after discussing the rape? Quote answer.</t>
      </is>
    </nc>
    <odxf>
      <font>
        <name val="Trebuchet MS"/>
        <scheme val="none"/>
      </font>
      <alignment vertical="top" wrapText="1"/>
    </odxf>
    <ndxf>
      <font>
        <name val="Arial"/>
        <scheme val="none"/>
      </font>
      <alignment vertical="bottom" wrapText="0"/>
    </ndxf>
  </rcc>
  <rcc rId="2037" sId="1" odxf="1" dxf="1">
    <nc r="C79" t="inlineStr">
      <is>
        <t>"My legs are gone…no more sweet young things"</t>
      </is>
    </nc>
    <odxf>
      <font>
        <name val="Trebuchet MS"/>
        <scheme val="none"/>
      </font>
      <alignment vertical="top" wrapText="1"/>
    </odxf>
    <ndxf>
      <font>
        <name val="Arial"/>
        <scheme val="none"/>
      </font>
      <alignment vertical="bottom" wrapText="0"/>
    </ndxf>
  </rcc>
  <rcc rId="2038" sId="1" odxf="1" dxf="1" quotePrefix="1">
    <nc r="D79" t="inlineStr">
      <is>
        <t>Heroes</t>
      </is>
    </nc>
    <odxf>
      <font>
        <name val="Trebuchet MS"/>
        <scheme val="none"/>
      </font>
    </odxf>
    <ndxf>
      <font>
        <name val="Arial"/>
        <scheme val="none"/>
      </font>
    </ndxf>
  </rcc>
  <rcc rId="2039" sId="1" odxf="1" dxf="1">
    <nc r="E79" t="inlineStr">
      <is>
        <t>Ch14</t>
      </is>
    </nc>
    <odxf>
      <font>
        <name val="Trebuchet MS"/>
        <scheme val="none"/>
      </font>
    </odxf>
    <ndxf>
      <font>
        <name val="Arial"/>
        <scheme val="none"/>
      </font>
    </ndxf>
  </rcc>
  <rfmt sheetId="1" sqref="A80" start="0" length="0">
    <dxf>
      <font>
        <sz val="11"/>
        <color theme="1"/>
        <name val="Calibri"/>
        <family val="2"/>
        <scheme val="minor"/>
      </font>
      <numFmt numFmtId="1" formatCode="0"/>
      <fill>
        <patternFill>
          <bgColor rgb="FFE2EFD9"/>
        </patternFill>
      </fill>
    </dxf>
  </rfmt>
  <rcc rId="2040" sId="1" odxf="1" dxf="1">
    <nc r="B80" t="inlineStr">
      <is>
        <t>Why does Francis aim the gun at Larry's heart? Quote answer.</t>
      </is>
    </nc>
    <odxf>
      <font>
        <name val="Trebuchet MS"/>
        <scheme val="none"/>
      </font>
      <alignment vertical="top" wrapText="1"/>
    </odxf>
    <ndxf>
      <font>
        <name val="Arial"/>
        <scheme val="none"/>
      </font>
      <alignment vertical="bottom" wrapText="0"/>
    </ndxf>
  </rcc>
  <rcc rId="2041" sId="1" odxf="1" dxf="1">
    <nc r="C80" t="inlineStr">
      <is>
        <t>" to shatter his heart the way he broke Nicole’s and mine."</t>
      </is>
    </nc>
    <odxf>
      <font>
        <name val="Trebuchet MS"/>
        <scheme val="none"/>
      </font>
      <alignment vertical="top" wrapText="1"/>
    </odxf>
    <ndxf>
      <font>
        <name val="Arial"/>
        <scheme val="none"/>
      </font>
      <alignment vertical="bottom" wrapText="0"/>
    </ndxf>
  </rcc>
  <rcc rId="2042" sId="1" odxf="1" dxf="1" quotePrefix="1">
    <nc r="D80" t="inlineStr">
      <is>
        <t>Heroes</t>
      </is>
    </nc>
    <odxf>
      <font>
        <name val="Trebuchet MS"/>
        <scheme val="none"/>
      </font>
    </odxf>
    <ndxf>
      <font>
        <name val="Arial"/>
        <scheme val="none"/>
      </font>
    </ndxf>
  </rcc>
  <rcc rId="2043" sId="1" odxf="1" dxf="1">
    <nc r="E80" t="inlineStr">
      <is>
        <t>Ch14</t>
      </is>
    </nc>
    <odxf>
      <font>
        <name val="Trebuchet MS"/>
        <scheme val="none"/>
      </font>
    </odxf>
    <ndxf>
      <font>
        <name val="Arial"/>
        <scheme val="none"/>
      </font>
    </ndxf>
  </rcc>
  <rfmt sheetId="1" sqref="A81" start="0" length="0">
    <dxf>
      <font>
        <sz val="11"/>
        <color theme="1"/>
        <name val="Calibri"/>
        <family val="2"/>
        <scheme val="minor"/>
      </font>
      <numFmt numFmtId="1" formatCode="0"/>
      <fill>
        <patternFill>
          <bgColor rgb="FFE2EFD9"/>
        </patternFill>
      </fill>
    </dxf>
  </rfmt>
  <rcc rId="2044" sId="1" odxf="1" dxf="1">
    <nc r="B81" t="inlineStr">
      <is>
        <t>How does Larry persuade Francis not to kill him but let him do it himself? Quote answer.</t>
      </is>
    </nc>
    <odxf>
      <font>
        <name val="Trebuchet MS"/>
        <scheme val="none"/>
      </font>
      <alignment vertical="top" wrapText="1"/>
    </odxf>
    <ndxf>
      <font>
        <name val="Arial"/>
        <scheme val="none"/>
      </font>
      <alignment vertical="bottom" wrapText="0"/>
    </ndxf>
  </rcc>
  <rcc rId="2045" sId="1" odxf="1" dxf="1">
    <nc r="C81" t="inlineStr">
      <is>
        <t>"Leave everything here, the war, what happened at the Wreck Center, leave it all behind, with me."</t>
      </is>
    </nc>
    <odxf>
      <font>
        <name val="Trebuchet MS"/>
        <scheme val="none"/>
      </font>
      <alignment vertical="top" wrapText="1"/>
    </odxf>
    <ndxf>
      <font>
        <name val="Arial"/>
        <scheme val="none"/>
      </font>
      <alignment vertical="bottom" wrapText="0"/>
    </ndxf>
  </rcc>
  <rcc rId="2046" sId="1" odxf="1" dxf="1" quotePrefix="1">
    <nc r="D81" t="inlineStr">
      <is>
        <t>Heroes</t>
      </is>
    </nc>
    <odxf>
      <font>
        <name val="Trebuchet MS"/>
        <scheme val="none"/>
      </font>
    </odxf>
    <ndxf>
      <font>
        <name val="Arial"/>
        <scheme val="none"/>
      </font>
    </ndxf>
  </rcc>
  <rcc rId="2047" sId="1" odxf="1" dxf="1">
    <nc r="E81" t="inlineStr">
      <is>
        <t>Ch14</t>
      </is>
    </nc>
    <odxf>
      <font>
        <name val="Trebuchet MS"/>
        <scheme val="none"/>
      </font>
    </odxf>
    <ndxf>
      <font>
        <name val="Arial"/>
        <scheme val="none"/>
      </font>
    </ndxf>
  </rcc>
  <rfmt sheetId="1" sqref="A82" start="0" length="0">
    <dxf>
      <font>
        <sz val="11"/>
        <color theme="1"/>
        <name val="Calibri"/>
        <family val="2"/>
        <scheme val="minor"/>
      </font>
      <numFmt numFmtId="1" formatCode="0"/>
      <fill>
        <patternFill>
          <bgColor rgb="FFE2EFD9"/>
        </patternFill>
      </fill>
    </dxf>
  </rfmt>
  <rcc rId="2048" sId="1" odxf="1" dxf="1">
    <nc r="B82" t="inlineStr">
      <is>
        <t>Which quote from the rape scene helps explain why Francis is convinced to leave Larry's apartment?</t>
      </is>
    </nc>
    <odxf>
      <font>
        <name val="Trebuchet MS"/>
        <scheme val="none"/>
      </font>
      <alignment vertical="top" wrapText="1"/>
    </odxf>
    <ndxf>
      <font>
        <name val="Arial"/>
        <scheme val="none"/>
      </font>
      <alignment vertical="bottom" wrapText="0"/>
    </ndxf>
  </rcc>
  <rcc rId="2049" sId="1" odxf="1" dxf="1">
    <nc r="C82" t="inlineStr">
      <is>
        <t>"We always did what Larry LaSalle told us to do."</t>
      </is>
    </nc>
    <odxf>
      <font>
        <name val="Trebuchet MS"/>
        <scheme val="none"/>
      </font>
      <alignment vertical="top" wrapText="1"/>
    </odxf>
    <ndxf>
      <font>
        <name val="Arial"/>
        <scheme val="none"/>
      </font>
      <alignment vertical="bottom" wrapText="0"/>
    </ndxf>
  </rcc>
  <rcc rId="2050" sId="1" odxf="1" dxf="1" quotePrefix="1">
    <nc r="D82" t="inlineStr">
      <is>
        <t>Heroes</t>
      </is>
    </nc>
    <odxf>
      <font>
        <name val="Trebuchet MS"/>
        <scheme val="none"/>
      </font>
    </odxf>
    <ndxf>
      <font>
        <name val="Arial"/>
        <scheme val="none"/>
      </font>
    </ndxf>
  </rcc>
  <rcc rId="2051" sId="1" odxf="1" dxf="1">
    <nc r="E82" t="inlineStr">
      <is>
        <t>Ch14</t>
      </is>
    </nc>
    <odxf>
      <font>
        <name val="Trebuchet MS"/>
        <scheme val="none"/>
      </font>
    </odxf>
    <ndxf>
      <font>
        <name val="Arial"/>
        <scheme val="none"/>
      </font>
    </ndxf>
  </rcc>
  <rfmt sheetId="1" sqref="A83" start="0" length="0">
    <dxf>
      <font>
        <sz val="11"/>
        <color theme="1"/>
        <name val="Calibri"/>
        <family val="2"/>
        <scheme val="minor"/>
      </font>
      <numFmt numFmtId="1" formatCode="0"/>
      <fill>
        <patternFill>
          <bgColor rgb="FFE2EFD9"/>
        </patternFill>
      </fill>
    </dxf>
  </rfmt>
  <rcc rId="2052" sId="1" odxf="1" dxf="1">
    <nc r="B83" t="inlineStr">
      <is>
        <t>What evidence do we have that Larry kills himself? Quote answer.</t>
      </is>
    </nc>
    <odxf>
      <font>
        <name val="Trebuchet MS"/>
        <scheme val="none"/>
      </font>
      <alignment vertical="top" wrapText="1"/>
    </odxf>
    <ndxf>
      <font>
        <name val="Arial"/>
        <scheme val="none"/>
      </font>
      <alignment vertical="bottom" wrapText="0"/>
    </ndxf>
  </rcc>
  <rcc rId="2053" sId="1" odxf="1" dxf="1">
    <nc r="C83" t="inlineStr">
      <is>
        <t>"The sound of a pistol shot cracks the air." and "I know" (Nicole - later).</t>
      </is>
    </nc>
    <odxf>
      <font>
        <name val="Trebuchet MS"/>
        <scheme val="none"/>
      </font>
      <alignment vertical="top" wrapText="1"/>
    </odxf>
    <ndxf>
      <font>
        <name val="Arial"/>
        <scheme val="none"/>
      </font>
      <alignment vertical="bottom" wrapText="0"/>
    </ndxf>
  </rcc>
  <rcc rId="2054" sId="1" odxf="1" dxf="1" quotePrefix="1">
    <nc r="D83" t="inlineStr">
      <is>
        <t>Heroes</t>
      </is>
    </nc>
    <odxf>
      <font>
        <name val="Trebuchet MS"/>
        <scheme val="none"/>
      </font>
    </odxf>
    <ndxf>
      <font>
        <name val="Arial"/>
        <scheme val="none"/>
      </font>
    </ndxf>
  </rcc>
  <rcc rId="2055" sId="1" odxf="1" dxf="1">
    <nc r="E83" t="inlineStr">
      <is>
        <t>Ch15</t>
      </is>
    </nc>
    <odxf>
      <font>
        <name val="Trebuchet MS"/>
        <scheme val="none"/>
      </font>
    </odxf>
    <ndxf>
      <font>
        <name val="Arial"/>
        <scheme val="none"/>
      </font>
    </ndxf>
  </rcc>
  <rfmt sheetId="1" sqref="A84" start="0" length="0">
    <dxf>
      <font>
        <sz val="11"/>
        <color theme="1"/>
        <name val="Calibri"/>
        <family val="2"/>
        <scheme val="minor"/>
      </font>
      <numFmt numFmtId="1" formatCode="0"/>
      <fill>
        <patternFill>
          <bgColor rgb="FFE2EFD9"/>
        </patternFill>
      </fill>
    </dxf>
  </rfmt>
  <rcc rId="2056" sId="1" odxf="1" dxf="1">
    <nc r="B84" t="inlineStr">
      <is>
        <t>What two things does Sister Mathilde say about Nicole? Quote answer.</t>
      </is>
    </nc>
    <odxf>
      <font>
        <name val="Trebuchet MS"/>
        <scheme val="none"/>
      </font>
      <alignment vertical="top" wrapText="1"/>
    </odxf>
    <ndxf>
      <font>
        <name val="Arial"/>
        <scheme val="none"/>
      </font>
      <alignment vertical="bottom" wrapText="0"/>
    </ndxf>
  </rcc>
  <rcc rId="2057" sId="1" odxf="1" dxf="1" quotePrefix="1">
    <nc r="C84" t="inlineStr">
      <is>
        <t>"A good girl…a secretive girl."</t>
      </is>
    </nc>
    <odxf>
      <font>
        <name val="Trebuchet MS"/>
        <scheme val="none"/>
      </font>
      <alignment vertical="top" wrapText="1"/>
    </odxf>
    <ndxf>
      <font>
        <name val="Arial"/>
        <scheme val="none"/>
      </font>
      <alignment vertical="bottom" wrapText="0"/>
    </ndxf>
  </rcc>
  <rcc rId="2058" sId="1" odxf="1" dxf="1" quotePrefix="1">
    <nc r="D84" t="inlineStr">
      <is>
        <t>Heroes</t>
      </is>
    </nc>
    <odxf>
      <font>
        <name val="Trebuchet MS"/>
        <scheme val="none"/>
      </font>
    </odxf>
    <ndxf>
      <font>
        <name val="Arial"/>
        <scheme val="none"/>
      </font>
    </ndxf>
  </rcc>
  <rcc rId="2059" sId="1" odxf="1" dxf="1">
    <nc r="E84" t="inlineStr">
      <is>
        <t>Ch16</t>
      </is>
    </nc>
    <odxf>
      <font>
        <name val="Trebuchet MS"/>
        <scheme val="none"/>
      </font>
    </odxf>
    <ndxf>
      <font>
        <name val="Arial"/>
        <scheme val="none"/>
      </font>
    </ndxf>
  </rcc>
  <rfmt sheetId="1" sqref="A85" start="0" length="0">
    <dxf>
      <font>
        <sz val="11"/>
        <color theme="1"/>
        <name val="Calibri"/>
        <family val="2"/>
        <scheme val="minor"/>
      </font>
      <numFmt numFmtId="1" formatCode="0"/>
      <fill>
        <patternFill>
          <bgColor rgb="FFE2EFD9"/>
        </patternFill>
      </fill>
    </dxf>
  </rfmt>
  <rcc rId="2060" sId="1" odxf="1" dxf="1">
    <nc r="B85" t="inlineStr">
      <is>
        <t>How has being raped changed Nicole's hairstyle choice?</t>
      </is>
    </nc>
    <odxf>
      <font>
        <name val="Trebuchet MS"/>
        <scheme val="none"/>
      </font>
      <alignment vertical="top" wrapText="1"/>
    </odxf>
    <ndxf>
      <font>
        <name val="Arial"/>
        <scheme val="none"/>
      </font>
      <alignment vertical="bottom" wrapText="0"/>
    </ndxf>
  </rcc>
  <rcc rId="2061" sId="1" odxf="1" dxf="1">
    <nc r="C85" t="inlineStr">
      <is>
        <t>"her hair is cut short and combed straight and flat"</t>
      </is>
    </nc>
    <odxf>
      <font>
        <name val="Trebuchet MS"/>
        <scheme val="none"/>
      </font>
      <alignment vertical="top" wrapText="1"/>
    </odxf>
    <ndxf>
      <font>
        <name val="Arial"/>
        <scheme val="none"/>
      </font>
      <alignment vertical="bottom" wrapText="0"/>
    </ndxf>
  </rcc>
  <rcc rId="2062" sId="1" odxf="1" dxf="1" quotePrefix="1">
    <nc r="D85" t="inlineStr">
      <is>
        <t>Heroes</t>
      </is>
    </nc>
    <odxf>
      <font>
        <name val="Trebuchet MS"/>
        <scheme val="none"/>
      </font>
    </odxf>
    <ndxf>
      <font>
        <name val="Arial"/>
        <scheme val="none"/>
      </font>
    </ndxf>
  </rcc>
  <rcc rId="2063" sId="1" odxf="1" dxf="1">
    <nc r="E85" t="inlineStr">
      <is>
        <t>Ch16</t>
      </is>
    </nc>
    <odxf>
      <font>
        <name val="Trebuchet MS"/>
        <scheme val="none"/>
      </font>
    </odxf>
    <ndxf>
      <font>
        <name val="Arial"/>
        <scheme val="none"/>
      </font>
    </ndxf>
  </rcc>
  <rfmt sheetId="1" sqref="A86" start="0" length="0">
    <dxf>
      <font>
        <sz val="11"/>
        <color theme="1"/>
        <name val="Calibri"/>
        <family val="2"/>
        <scheme val="minor"/>
      </font>
      <numFmt numFmtId="1" formatCode="0"/>
      <fill>
        <patternFill>
          <bgColor rgb="FFE2EFD9"/>
        </patternFill>
      </fill>
    </dxf>
  </rfmt>
  <rcc rId="2064" sId="1" odxf="1" dxf="1">
    <nc r="B86" t="inlineStr">
      <is>
        <t>Why does Nicole say sorry to Francis when they reunite?</t>
      </is>
    </nc>
    <odxf>
      <font>
        <name val="Trebuchet MS"/>
        <scheme val="none"/>
      </font>
      <alignment vertical="top" wrapText="1"/>
    </odxf>
    <ndxf>
      <font>
        <name val="Arial"/>
        <scheme val="none"/>
      </font>
      <alignment vertical="bottom" wrapText="0"/>
    </ndxf>
  </rcc>
  <rcc rId="2065" sId="1" odxf="1" dxf="1">
    <nc r="C86" t="inlineStr">
      <is>
        <t>She doesn't blame him and apologises for being angry with him.</t>
      </is>
    </nc>
    <odxf>
      <font>
        <name val="Trebuchet MS"/>
        <scheme val="none"/>
      </font>
      <border outline="0">
        <left/>
        <right/>
        <top/>
        <bottom/>
      </border>
    </odxf>
    <ndxf>
      <font>
        <name val="Arial"/>
        <scheme val="none"/>
      </font>
      <border outline="0">
        <left style="thin">
          <color indexed="64"/>
        </left>
        <right style="thin">
          <color indexed="64"/>
        </right>
        <top style="thin">
          <color indexed="64"/>
        </top>
        <bottom style="thin">
          <color indexed="64"/>
        </bottom>
      </border>
    </ndxf>
  </rcc>
  <rcc rId="2066" sId="1" odxf="1" dxf="1" quotePrefix="1">
    <nc r="D86" t="inlineStr">
      <is>
        <t>Heroes</t>
      </is>
    </nc>
    <odxf>
      <font>
        <name val="Trebuchet MS"/>
        <scheme val="none"/>
      </font>
    </odxf>
    <ndxf>
      <font>
        <name val="Arial"/>
        <scheme val="none"/>
      </font>
    </ndxf>
  </rcc>
  <rcc rId="2067" sId="1" odxf="1" dxf="1">
    <nc r="E86" t="inlineStr">
      <is>
        <t>Ch16</t>
      </is>
    </nc>
    <odxf>
      <font>
        <name val="Trebuchet MS"/>
        <scheme val="none"/>
      </font>
    </odxf>
    <ndxf>
      <font>
        <name val="Arial"/>
        <scheme val="none"/>
      </font>
    </ndxf>
  </rcc>
  <rfmt sheetId="1" sqref="A87" start="0" length="0">
    <dxf>
      <font>
        <sz val="11"/>
        <color theme="1"/>
        <name val="Calibri"/>
        <family val="2"/>
        <scheme val="minor"/>
      </font>
      <numFmt numFmtId="1" formatCode="0"/>
      <fill>
        <patternFill>
          <bgColor rgb="FFE2EFD9"/>
        </patternFill>
      </fill>
    </dxf>
  </rfmt>
  <rcc rId="2068" sId="1" odxf="1" dxf="1">
    <nc r="B87" t="inlineStr">
      <is>
        <t>What reasons does Nicole give for not telling her parents or the police about the rape? Quote answer.</t>
      </is>
    </nc>
    <odxf>
      <font>
        <name val="Trebuchet MS"/>
        <scheme val="none"/>
      </font>
      <alignment vertical="top" wrapText="1"/>
    </odxf>
    <ndxf>
      <font>
        <name val="Arial"/>
        <scheme val="none"/>
      </font>
      <alignment vertical="bottom" wrapText="0"/>
    </ndxf>
  </rcc>
  <rcc rId="2069" sId="1" odxf="1" dxf="1">
    <nc r="C87" t="inlineStr">
      <is>
        <t>"It would have killed them, ruined them forever. Or maybe my father would have killed him." and "big war hero"</t>
      </is>
    </nc>
    <odxf>
      <font>
        <name val="Trebuchet MS"/>
        <scheme val="none"/>
      </font>
      <alignment vertical="top" wrapText="1"/>
    </odxf>
    <ndxf>
      <font>
        <name val="Arial"/>
        <scheme val="none"/>
      </font>
      <alignment vertical="bottom" wrapText="0"/>
    </ndxf>
  </rcc>
  <rcc rId="2070" sId="1" odxf="1" dxf="1" quotePrefix="1">
    <nc r="D87" t="inlineStr">
      <is>
        <t>Heroes</t>
      </is>
    </nc>
    <odxf>
      <font>
        <name val="Trebuchet MS"/>
        <scheme val="none"/>
      </font>
    </odxf>
    <ndxf>
      <font>
        <name val="Arial"/>
        <scheme val="none"/>
      </font>
    </ndxf>
  </rcc>
  <rcc rId="2071" sId="1" odxf="1" dxf="1">
    <nc r="E87" t="inlineStr">
      <is>
        <t>Ch16</t>
      </is>
    </nc>
    <odxf>
      <font>
        <name val="Trebuchet MS"/>
        <scheme val="none"/>
      </font>
    </odxf>
    <ndxf>
      <font>
        <name val="Arial"/>
        <scheme val="none"/>
      </font>
    </ndxf>
  </rcc>
  <rfmt sheetId="1" sqref="A88" start="0" length="0">
    <dxf>
      <font>
        <sz val="11"/>
        <color theme="1"/>
        <name val="Calibri"/>
        <family val="2"/>
        <scheme val="minor"/>
      </font>
      <numFmt numFmtId="1" formatCode="0"/>
      <fill>
        <patternFill>
          <bgColor rgb="FFE2EFD9"/>
        </patternFill>
      </fill>
    </dxf>
  </rfmt>
  <rcc rId="2072" sId="1" odxf="1" dxf="1">
    <nc r="B88" t="inlineStr">
      <is>
        <t>How does Nicole show her memories of Francis from when they were 15?</t>
      </is>
    </nc>
    <odxf>
      <font>
        <name val="Trebuchet MS"/>
        <scheme val="none"/>
      </font>
      <alignment vertical="top" wrapText="1"/>
    </odxf>
    <ndxf>
      <font>
        <name val="Arial"/>
        <scheme val="none"/>
      </font>
      <alignment vertical="bottom" wrapText="0"/>
    </ndxf>
  </rcc>
  <rcc rId="2073" sId="1" odxf="1" dxf="1">
    <nc r="C88" t="inlineStr">
      <is>
        <t>"you were part of the good times, Francis" and discussing their relationship positively.</t>
      </is>
    </nc>
    <odxf>
      <font>
        <name val="Trebuchet MS"/>
        <scheme val="none"/>
      </font>
      <alignment vertical="top" wrapText="1"/>
    </odxf>
    <ndxf>
      <font>
        <name val="Arial"/>
        <scheme val="none"/>
      </font>
      <alignment vertical="bottom" wrapText="0"/>
    </ndxf>
  </rcc>
  <rcc rId="2074" sId="1" odxf="1" dxf="1" quotePrefix="1">
    <nc r="D88" t="inlineStr">
      <is>
        <t>Heroes</t>
      </is>
    </nc>
    <odxf>
      <font>
        <name val="Trebuchet MS"/>
        <scheme val="none"/>
      </font>
    </odxf>
    <ndxf>
      <font>
        <name val="Arial"/>
        <scheme val="none"/>
      </font>
    </ndxf>
  </rcc>
  <rcc rId="2075" sId="1" odxf="1" dxf="1">
    <nc r="E88" t="inlineStr">
      <is>
        <t>Ch16</t>
      </is>
    </nc>
    <odxf>
      <font>
        <name val="Trebuchet MS"/>
        <scheme val="none"/>
      </font>
    </odxf>
    <ndxf>
      <font>
        <name val="Arial"/>
        <scheme val="none"/>
      </font>
    </ndxf>
  </rcc>
  <rfmt sheetId="1" sqref="A89" start="0" length="0">
    <dxf>
      <font>
        <sz val="11"/>
        <color theme="1"/>
        <name val="Calibri"/>
        <family val="2"/>
        <scheme val="minor"/>
      </font>
      <numFmt numFmtId="1" formatCode="0"/>
      <fill>
        <patternFill>
          <bgColor rgb="FFE2EFD9"/>
        </patternFill>
      </fill>
    </dxf>
  </rfmt>
  <rcc rId="2076" sId="1" odxf="1" dxf="1">
    <nc r="B89" t="inlineStr">
      <is>
        <t>Which three ways does Nicole choose to remember Francis? Quote answer.</t>
      </is>
    </nc>
    <odxf>
      <font>
        <name val="Trebuchet MS"/>
        <scheme val="none"/>
      </font>
      <alignment vertical="top" wrapText="1"/>
    </odxf>
    <ndxf>
      <font>
        <name val="Arial"/>
        <scheme val="none"/>
      </font>
      <alignment vertical="bottom" wrapText="0"/>
    </ndxf>
  </rcc>
  <rcc rId="2077" sId="1" odxf="1" dxf="1">
    <nc r="C89" t="inlineStr">
      <is>
        <t>"My good Francis. My table tennis champion. My Silver Star hero."</t>
      </is>
    </nc>
    <odxf>
      <font>
        <name val="Trebuchet MS"/>
        <scheme val="none"/>
      </font>
      <alignment vertical="top" wrapText="1"/>
    </odxf>
    <ndxf>
      <font>
        <name val="Arial"/>
        <scheme val="none"/>
      </font>
      <alignment vertical="bottom" wrapText="0"/>
    </ndxf>
  </rcc>
  <rcc rId="2078" sId="1" odxf="1" dxf="1" quotePrefix="1">
    <nc r="D89" t="inlineStr">
      <is>
        <t>Heroes</t>
      </is>
    </nc>
    <odxf>
      <font>
        <name val="Trebuchet MS"/>
        <scheme val="none"/>
      </font>
    </odxf>
    <ndxf>
      <font>
        <name val="Arial"/>
        <scheme val="none"/>
      </font>
    </ndxf>
  </rcc>
  <rcc rId="2079" sId="1" odxf="1" dxf="1">
    <nc r="E89" t="inlineStr">
      <is>
        <t>Ch17</t>
      </is>
    </nc>
    <odxf>
      <font>
        <name val="Trebuchet MS"/>
        <scheme val="none"/>
      </font>
    </odxf>
    <ndxf>
      <font>
        <name val="Arial"/>
        <scheme val="none"/>
      </font>
    </ndxf>
  </rcc>
  <rfmt sheetId="1" sqref="A90" start="0" length="0">
    <dxf>
      <font>
        <sz val="11"/>
        <color theme="1"/>
        <name val="Calibri"/>
        <family val="2"/>
        <scheme val="minor"/>
      </font>
      <numFmt numFmtId="1" formatCode="0"/>
      <fill>
        <patternFill>
          <bgColor rgb="FFE2EFD9"/>
        </patternFill>
      </fill>
    </dxf>
  </rfmt>
  <rcc rId="2080" sId="1" odxf="1" dxf="1">
    <nc r="B90" t="inlineStr">
      <is>
        <t>What does Francis believe makes his comrades heroic but not him at the end? Quote answer.</t>
      </is>
    </nc>
    <odxf>
      <font>
        <name val="Trebuchet MS"/>
        <scheme val="none"/>
      </font>
      <alignment vertical="top" wrapText="1"/>
    </odxf>
    <ndxf>
      <font>
        <name val="Arial"/>
        <scheme val="none"/>
      </font>
      <alignment vertical="bottom" wrapText="0"/>
    </ndxf>
  </rcc>
  <rcc rId="2081" sId="1" odxf="1" dxf="1">
    <nc r="C90" t="inlineStr">
      <is>
        <r>
          <t xml:space="preserve">"who stayed, </t>
        </r>
        <r>
          <rPr>
            <b/>
            <sz val="11"/>
            <color theme="1"/>
            <rFont val="Arial"/>
            <family val="2"/>
          </rPr>
          <t>did not run away</t>
        </r>
        <r>
          <rPr>
            <sz val="11"/>
            <color theme="1"/>
            <rFont val="Arial"/>
            <family val="2"/>
          </rPr>
          <t>, fought the good war"</t>
        </r>
      </is>
    </nc>
    <odxf>
      <font>
        <name val="Trebuchet MS"/>
        <scheme val="none"/>
      </font>
      <alignment vertical="top" wrapText="1"/>
    </odxf>
    <ndxf>
      <font>
        <name val="Arial"/>
        <scheme val="none"/>
      </font>
      <alignment vertical="bottom" wrapText="0"/>
    </ndxf>
  </rcc>
  <rcc rId="2082" sId="1" odxf="1" dxf="1" quotePrefix="1">
    <nc r="D90" t="inlineStr">
      <is>
        <t>Heroes</t>
      </is>
    </nc>
    <odxf>
      <font>
        <name val="Trebuchet MS"/>
        <scheme val="none"/>
      </font>
    </odxf>
    <ndxf>
      <font>
        <name val="Arial"/>
        <scheme val="none"/>
      </font>
    </ndxf>
  </rcc>
  <rcc rId="2083" sId="1" odxf="1" dxf="1">
    <nc r="E90" t="inlineStr">
      <is>
        <t>Ch17</t>
      </is>
    </nc>
    <odxf>
      <font>
        <name val="Trebuchet MS"/>
        <scheme val="none"/>
      </font>
    </odxf>
    <ndxf>
      <font>
        <name val="Arial"/>
        <scheme val="none"/>
      </font>
    </ndxf>
  </rcc>
  <rfmt sheetId="1" sqref="A91" start="0" length="0">
    <dxf>
      <font>
        <sz val="11"/>
        <color theme="1"/>
        <name val="Calibri"/>
        <family val="2"/>
        <scheme val="minor"/>
      </font>
      <numFmt numFmtId="1" formatCode="0"/>
      <fill>
        <patternFill>
          <bgColor rgb="FFE2EFD9"/>
        </patternFill>
      </fill>
    </dxf>
  </rfmt>
  <rcc rId="2084" sId="1" odxf="1" dxf="1">
    <nc r="B91" t="inlineStr">
      <is>
        <t>Which phrase does Francis repeat at the end and what does it mean?</t>
      </is>
    </nc>
    <odxf>
      <font>
        <name val="Trebuchet MS"/>
        <scheme val="none"/>
      </font>
      <alignment vertical="top" wrapText="1"/>
    </odxf>
    <ndxf>
      <font>
        <name val="Arial"/>
        <scheme val="none"/>
      </font>
      <alignment vertical="bottom" wrapText="0"/>
    </ndxf>
  </rcc>
  <rcc rId="2085" sId="1" odxf="1" dxf="1">
    <nc r="C91" t="inlineStr">
      <is>
        <t>"Maybe I should…": he is perhaps reconsidering suicide.</t>
      </is>
    </nc>
    <odxf>
      <font>
        <name val="Trebuchet MS"/>
        <scheme val="none"/>
      </font>
      <alignment vertical="top" wrapText="1"/>
    </odxf>
    <ndxf>
      <font>
        <name val="Arial"/>
        <scheme val="none"/>
      </font>
      <alignment vertical="bottom" wrapText="0"/>
    </ndxf>
  </rcc>
  <rcc rId="2086" sId="1" odxf="1" dxf="1" quotePrefix="1">
    <nc r="D91" t="inlineStr">
      <is>
        <t>Heroes</t>
      </is>
    </nc>
    <odxf>
      <font>
        <name val="Trebuchet MS"/>
        <scheme val="none"/>
      </font>
    </odxf>
    <ndxf>
      <font>
        <name val="Arial"/>
        <scheme val="none"/>
      </font>
    </ndxf>
  </rcc>
  <rcc rId="2087" sId="1" odxf="1" dxf="1">
    <nc r="E91" t="inlineStr">
      <is>
        <t>Ch17</t>
      </is>
    </nc>
    <odxf>
      <font>
        <name val="Trebuchet MS"/>
        <scheme val="none"/>
      </font>
    </odxf>
    <ndxf>
      <font>
        <name val="Arial"/>
        <scheme val="none"/>
      </font>
    </ndxf>
  </rcc>
  <rfmt sheetId="1" sqref="A92" start="0" length="0">
    <dxf>
      <font>
        <sz val="11"/>
        <color theme="1"/>
        <name val="Calibri"/>
        <family val="2"/>
        <scheme val="minor"/>
      </font>
      <numFmt numFmtId="1" formatCode="0"/>
      <fill>
        <patternFill>
          <bgColor rgb="FFE2EFD9"/>
        </patternFill>
      </fill>
    </dxf>
  </rfmt>
  <rcc rId="2088" sId="1" odxf="1" dxf="1">
    <nc r="B92" t="inlineStr">
      <is>
        <t>Which subtle quote does Cormier end the novel with that signifies Francis is beginning to change?</t>
      </is>
    </nc>
    <odxf>
      <font>
        <name val="Trebuchet MS"/>
        <scheme val="none"/>
      </font>
      <alignment vertical="top" wrapText="1"/>
    </odxf>
    <ndxf>
      <font>
        <name val="Arial"/>
        <scheme val="none"/>
      </font>
      <alignment vertical="bottom" wrapText="0"/>
    </ndxf>
  </rcc>
  <rcc rId="2089" sId="1" odxf="1" dxf="1">
    <nc r="C92" t="inlineStr">
      <is>
        <t>"The weight is nice and comfortable on my back" (about the duffel bag - metaphor?)</t>
      </is>
    </nc>
    <odxf>
      <font>
        <name val="Trebuchet MS"/>
        <scheme val="none"/>
      </font>
      <alignment vertical="top" wrapText="1"/>
    </odxf>
    <ndxf>
      <font>
        <name val="Arial"/>
        <scheme val="none"/>
      </font>
      <alignment vertical="bottom" wrapText="0"/>
    </ndxf>
  </rcc>
  <rcc rId="2090" sId="1" odxf="1" dxf="1" quotePrefix="1">
    <nc r="D92" t="inlineStr">
      <is>
        <t>Heroes</t>
      </is>
    </nc>
    <odxf>
      <font>
        <name val="Trebuchet MS"/>
        <scheme val="none"/>
      </font>
    </odxf>
    <ndxf>
      <font>
        <name val="Arial"/>
        <scheme val="none"/>
      </font>
    </ndxf>
  </rcc>
  <rcc rId="2091" sId="1" odxf="1" dxf="1">
    <nc r="E92" t="inlineStr">
      <is>
        <t>Ch17</t>
      </is>
    </nc>
    <odxf>
      <font>
        <name val="Trebuchet MS"/>
        <scheme val="none"/>
      </font>
    </odxf>
    <ndxf>
      <font>
        <name val="Arial"/>
        <scheme val="none"/>
      </font>
    </ndxf>
  </rcc>
  <rfmt sheetId="1" sqref="A93" start="0" length="0">
    <dxf>
      <font>
        <sz val="11"/>
        <color theme="1"/>
        <name val="Calibri"/>
        <family val="2"/>
        <scheme val="minor"/>
      </font>
      <numFmt numFmtId="1" formatCode="0"/>
      <fill>
        <patternFill>
          <bgColor rgb="FFE2EFD9"/>
        </patternFill>
      </fill>
    </dxf>
  </rfmt>
  <rcc rId="2092" sId="1" odxf="1" dxf="1">
    <nc r="B93" t="inlineStr">
      <is>
        <t>Which image does Cormier begin and end the novel with?</t>
      </is>
    </nc>
    <odxf>
      <font>
        <name val="Trebuchet MS"/>
        <scheme val="none"/>
      </font>
      <alignment vertical="top" wrapText="1"/>
    </odxf>
    <ndxf>
      <font>
        <name val="Arial"/>
        <scheme val="none"/>
      </font>
      <alignment vertical="bottom" wrapText="0"/>
    </ndxf>
  </rcc>
  <rcc rId="2093" sId="1" odxf="1" dxf="1">
    <nc r="C93" t="inlineStr">
      <is>
        <r>
          <t>The duffel bag:  "like a lump on my back." and</t>
        </r>
        <r>
          <rPr>
            <b/>
            <sz val="11"/>
            <color theme="1"/>
            <rFont val="Arial"/>
            <family val="2"/>
          </rPr>
          <t xml:space="preserve"> </t>
        </r>
        <r>
          <rPr>
            <sz val="11"/>
            <color theme="1"/>
            <rFont val="Arial"/>
            <family val="2"/>
          </rPr>
          <t xml:space="preserve">"nice and comfortable on my back" </t>
        </r>
      </is>
    </nc>
    <odxf>
      <font>
        <name val="Trebuchet MS"/>
        <scheme val="none"/>
      </font>
      <alignment vertical="top" wrapText="1"/>
    </odxf>
    <ndxf>
      <font>
        <name val="Arial"/>
        <scheme val="none"/>
      </font>
      <alignment vertical="bottom" wrapText="0"/>
    </ndxf>
  </rcc>
  <rcc rId="2094" sId="1" odxf="1" dxf="1" quotePrefix="1">
    <nc r="D93" t="inlineStr">
      <is>
        <t>Heroes</t>
      </is>
    </nc>
    <odxf>
      <font>
        <name val="Trebuchet MS"/>
        <scheme val="none"/>
      </font>
    </odxf>
    <ndxf>
      <font>
        <name val="Arial"/>
        <scheme val="none"/>
      </font>
    </ndxf>
  </rcc>
  <rcc rId="2095" sId="1" odxf="1" dxf="1">
    <nc r="E93" t="inlineStr">
      <is>
        <t>Ch17</t>
      </is>
    </nc>
    <odxf>
      <font>
        <name val="Trebuchet MS"/>
        <scheme val="none"/>
      </font>
    </odxf>
    <ndxf>
      <font>
        <name val="Arial"/>
        <scheme val="none"/>
      </font>
    </ndxf>
  </rcc>
  <rfmt sheetId="1" sqref="A94" start="0" length="0">
    <dxf>
      <font>
        <sz val="11"/>
        <color theme="1"/>
        <name val="Calibri"/>
        <family val="2"/>
        <scheme val="minor"/>
      </font>
      <numFmt numFmtId="1" formatCode="0"/>
      <fill>
        <patternFill>
          <bgColor rgb="FFE2EFD9"/>
        </patternFill>
      </fill>
    </dxf>
  </rfmt>
  <rfmt sheetId="1" sqref="B94" start="0" length="0">
    <dxf>
      <font>
        <sz val="11"/>
        <color theme="1"/>
        <name val="Calibri"/>
        <family val="2"/>
        <scheme val="minor"/>
      </font>
      <alignment vertical="bottom" wrapText="0"/>
    </dxf>
  </rfmt>
  <rfmt sheetId="1" sqref="C94" start="0" length="0">
    <dxf>
      <font>
        <sz val="11"/>
        <color theme="1"/>
        <name val="Calibri"/>
        <family val="2"/>
        <scheme val="minor"/>
      </font>
      <alignment vertical="bottom" wrapText="0"/>
    </dxf>
  </rfmt>
  <rfmt sheetId="1" sqref="D94" start="0" length="0">
    <dxf>
      <font>
        <name val="Arial"/>
        <scheme val="none"/>
      </font>
    </dxf>
  </rfmt>
  <rfmt sheetId="1" sqref="E94" start="0" length="0">
    <dxf>
      <font>
        <sz val="11"/>
        <color theme="1"/>
        <name val="Calibri"/>
        <family val="2"/>
        <scheme val="minor"/>
      </font>
    </dxf>
  </rfmt>
  <rfmt sheetId="1" sqref="A95" start="0" length="0">
    <dxf>
      <font>
        <sz val="11"/>
        <color theme="1"/>
        <name val="Calibri"/>
        <family val="2"/>
        <scheme val="minor"/>
      </font>
      <numFmt numFmtId="1" formatCode="0"/>
      <fill>
        <patternFill>
          <bgColor rgb="FFE2EFD9"/>
        </patternFill>
      </fill>
    </dxf>
  </rfmt>
  <rfmt sheetId="1" sqref="B95" start="0" length="0">
    <dxf>
      <font>
        <sz val="11"/>
        <color theme="1"/>
        <name val="Calibri"/>
        <family val="2"/>
        <scheme val="minor"/>
      </font>
      <alignment vertical="bottom" wrapText="0"/>
    </dxf>
  </rfmt>
  <rfmt sheetId="1" sqref="C95" start="0" length="0">
    <dxf>
      <font>
        <sz val="11"/>
        <color theme="1"/>
        <name val="Calibri"/>
        <family val="2"/>
        <scheme val="minor"/>
      </font>
      <alignment vertical="bottom" wrapText="0"/>
    </dxf>
  </rfmt>
  <rfmt sheetId="1" sqref="D95" start="0" length="0">
    <dxf>
      <font>
        <name val="Arial"/>
        <scheme val="none"/>
      </font>
    </dxf>
  </rfmt>
  <rfmt sheetId="1" sqref="E95" start="0" length="0">
    <dxf>
      <font>
        <sz val="11"/>
        <color theme="1"/>
        <name val="Calibri"/>
        <family val="2"/>
        <scheme val="minor"/>
      </font>
    </dxf>
  </rfmt>
  <rcv guid="{FC0D3BA5-33B7-47C0-AF04-0A0DF9EBB7C0}" action="delete"/>
  <rcv guid="{FC0D3BA5-33B7-47C0-AF04-0A0DF9EBB7C0}" action="add"/>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v guid="{FC0D3BA5-33B7-47C0-AF04-0A0DF9EBB7C0}" action="delete"/>
  <rcv guid="{FC0D3BA5-33B7-47C0-AF04-0A0DF9EBB7C0}" action="add"/>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096" sId="1">
    <oc r="C77" t="inlineStr">
      <is>
        <t>Because he was 'just a kid' (like Nicole!)</t>
      </is>
    </oc>
    <nc r="C77" t="inlineStr">
      <is>
        <t>Because he was "just a child" (like Nicole!)</t>
      </is>
    </nc>
  </rcc>
  <rcv guid="{FC0D3BA5-33B7-47C0-AF04-0A0DF9EBB7C0}" action="delete"/>
  <rcv guid="{FC0D3BA5-33B7-47C0-AF04-0A0DF9EBB7C0}" action="add"/>
</revisions>
</file>

<file path=xl/revisions/userNames1.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4" Type="http://schemas.openxmlformats.org/officeDocument/2006/relationships/printerSettings" Target="../printerSettings/printerSettings8.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11.bin"/><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 Id="rId4" Type="http://schemas.openxmlformats.org/officeDocument/2006/relationships/printerSettings" Target="../printerSettings/printerSettings1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4" Type="http://schemas.openxmlformats.org/officeDocument/2006/relationships/printerSettings" Target="../printerSettings/printerSettings16.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9.bin"/><Relationship Id="rId2" Type="http://schemas.openxmlformats.org/officeDocument/2006/relationships/printerSettings" Target="../printerSettings/printerSettings18.bin"/><Relationship Id="rId1" Type="http://schemas.openxmlformats.org/officeDocument/2006/relationships/printerSettings" Target="../printerSettings/printerSettings17.bin"/><Relationship Id="rId4" Type="http://schemas.openxmlformats.org/officeDocument/2006/relationships/printerSettings" Target="../printerSettings/printerSettings20.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 Id="rId6" Type="http://schemas.openxmlformats.org/officeDocument/2006/relationships/comments" Target="../comments1.xml"/><Relationship Id="rId5" Type="http://schemas.openxmlformats.org/officeDocument/2006/relationships/vmlDrawing" Target="../drawings/vmlDrawing1.vml"/><Relationship Id="rId4" Type="http://schemas.openxmlformats.org/officeDocument/2006/relationships/printerSettings" Target="../printerSettings/printerSettings24.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27.bin"/><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30.bin"/><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 Id="rId4" Type="http://schemas.openxmlformats.org/officeDocument/2006/relationships/printerSettings" Target="../printerSettings/printerSettings31.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34.bin"/><Relationship Id="rId2" Type="http://schemas.openxmlformats.org/officeDocument/2006/relationships/printerSettings" Target="../printerSettings/printerSettings33.bin"/><Relationship Id="rId1" Type="http://schemas.openxmlformats.org/officeDocument/2006/relationships/printerSettings" Target="../printerSettings/printerSettings32.bin"/><Relationship Id="rId4" Type="http://schemas.openxmlformats.org/officeDocument/2006/relationships/printerSettings" Target="../printerSettings/printerSettings35.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38.bin"/><Relationship Id="rId2" Type="http://schemas.openxmlformats.org/officeDocument/2006/relationships/printerSettings" Target="../printerSettings/printerSettings37.bin"/><Relationship Id="rId1" Type="http://schemas.openxmlformats.org/officeDocument/2006/relationships/printerSettings" Target="../printerSettings/printerSettings36.bin"/><Relationship Id="rId6" Type="http://schemas.openxmlformats.org/officeDocument/2006/relationships/comments" Target="../comments2.xml"/><Relationship Id="rId5" Type="http://schemas.openxmlformats.org/officeDocument/2006/relationships/vmlDrawing" Target="../drawings/vmlDrawing2.vml"/><Relationship Id="rId4" Type="http://schemas.openxmlformats.org/officeDocument/2006/relationships/printerSettings" Target="../printerSettings/printerSettings39.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42.bin"/><Relationship Id="rId2" Type="http://schemas.openxmlformats.org/officeDocument/2006/relationships/printerSettings" Target="../printerSettings/printerSettings41.bin"/><Relationship Id="rId1" Type="http://schemas.openxmlformats.org/officeDocument/2006/relationships/printerSettings" Target="../printerSettings/printerSettings40.bin"/><Relationship Id="rId4" Type="http://schemas.openxmlformats.org/officeDocument/2006/relationships/printerSettings" Target="../printerSettings/printerSettings43.bin"/></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46.bin"/><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 Id="rId6" Type="http://schemas.openxmlformats.org/officeDocument/2006/relationships/comments" Target="../comments3.xml"/><Relationship Id="rId5" Type="http://schemas.openxmlformats.org/officeDocument/2006/relationships/vmlDrawing" Target="../drawings/vmlDrawing3.vml"/><Relationship Id="rId4" Type="http://schemas.openxmlformats.org/officeDocument/2006/relationships/printerSettings" Target="../printerSettings/printerSettings47.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50.bin"/><Relationship Id="rId2" Type="http://schemas.openxmlformats.org/officeDocument/2006/relationships/printerSettings" Target="../printerSettings/printerSettings49.bin"/><Relationship Id="rId1" Type="http://schemas.openxmlformats.org/officeDocument/2006/relationships/printerSettings" Target="../printerSettings/printerSettings48.bin"/><Relationship Id="rId4" Type="http://schemas.openxmlformats.org/officeDocument/2006/relationships/printerSettings" Target="../printerSettings/printerSettings5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697"/>
  <sheetViews>
    <sheetView tabSelected="1" topLeftCell="A67" zoomScale="85" zoomScaleNormal="70" workbookViewId="0">
      <selection activeCell="C90" sqref="C90"/>
    </sheetView>
  </sheetViews>
  <sheetFormatPr defaultRowHeight="14.4" x14ac:dyDescent="0.3"/>
  <cols>
    <col min="1" max="1" width="9.109375" style="18"/>
    <col min="2" max="2" width="104.88671875" style="16" customWidth="1"/>
    <col min="3" max="3" width="121.5546875" style="16" customWidth="1"/>
    <col min="4" max="4" width="28.109375" style="16" customWidth="1"/>
    <col min="5" max="5" width="9.109375" style="16"/>
  </cols>
  <sheetData>
    <row r="1" spans="1:5" ht="28.2" x14ac:dyDescent="0.3">
      <c r="A1" s="50" t="s">
        <v>0</v>
      </c>
      <c r="B1" s="50" t="s">
        <v>1</v>
      </c>
      <c r="C1" s="50" t="s">
        <v>2</v>
      </c>
      <c r="D1" s="50" t="s">
        <v>3</v>
      </c>
      <c r="E1" s="50" t="s">
        <v>4</v>
      </c>
    </row>
    <row r="2" spans="1:5" ht="28.2" x14ac:dyDescent="0.3">
      <c r="A2" s="51">
        <v>1</v>
      </c>
      <c r="B2" s="50" t="s">
        <v>16</v>
      </c>
      <c r="C2" s="50" t="s">
        <v>17</v>
      </c>
      <c r="D2" s="52" t="s">
        <v>18</v>
      </c>
      <c r="E2" s="36" t="s">
        <v>19</v>
      </c>
    </row>
    <row r="3" spans="1:5" x14ac:dyDescent="0.3">
      <c r="A3" s="51">
        <v>2</v>
      </c>
      <c r="B3" s="36" t="s">
        <v>20</v>
      </c>
      <c r="C3" s="36" t="s">
        <v>21</v>
      </c>
      <c r="D3" s="52" t="s">
        <v>18</v>
      </c>
      <c r="E3" s="36" t="s">
        <v>19</v>
      </c>
    </row>
    <row r="4" spans="1:5" x14ac:dyDescent="0.3">
      <c r="A4" s="51">
        <v>3</v>
      </c>
      <c r="B4" s="36" t="s">
        <v>22</v>
      </c>
      <c r="C4" s="36" t="s">
        <v>23</v>
      </c>
      <c r="D4" s="52" t="s">
        <v>18</v>
      </c>
      <c r="E4" s="36" t="s">
        <v>19</v>
      </c>
    </row>
    <row r="5" spans="1:5" x14ac:dyDescent="0.3">
      <c r="A5" s="51">
        <v>4</v>
      </c>
      <c r="B5" s="36" t="s">
        <v>24</v>
      </c>
      <c r="C5" s="53" t="s">
        <v>25</v>
      </c>
      <c r="D5" s="52" t="s">
        <v>18</v>
      </c>
      <c r="E5" s="36" t="s">
        <v>19</v>
      </c>
    </row>
    <row r="6" spans="1:5" ht="13.5" customHeight="1" x14ac:dyDescent="0.3">
      <c r="A6" s="51">
        <v>5</v>
      </c>
      <c r="B6" s="36" t="s">
        <v>26</v>
      </c>
      <c r="C6" s="36" t="s">
        <v>27</v>
      </c>
      <c r="D6" s="52" t="s">
        <v>18</v>
      </c>
      <c r="E6" s="36" t="s">
        <v>19</v>
      </c>
    </row>
    <row r="7" spans="1:5" x14ac:dyDescent="0.3">
      <c r="A7" s="51">
        <v>6</v>
      </c>
      <c r="B7" s="36" t="s">
        <v>28</v>
      </c>
      <c r="C7" s="36" t="s">
        <v>29</v>
      </c>
      <c r="D7" s="52" t="s">
        <v>18</v>
      </c>
      <c r="E7" s="36" t="s">
        <v>19</v>
      </c>
    </row>
    <row r="8" spans="1:5" x14ac:dyDescent="0.3">
      <c r="A8" s="51">
        <v>7</v>
      </c>
      <c r="B8" s="36" t="s">
        <v>30</v>
      </c>
      <c r="C8" s="36" t="s">
        <v>31</v>
      </c>
      <c r="D8" s="52" t="s">
        <v>18</v>
      </c>
      <c r="E8" s="36" t="s">
        <v>19</v>
      </c>
    </row>
    <row r="9" spans="1:5" x14ac:dyDescent="0.3">
      <c r="A9" s="51">
        <v>8</v>
      </c>
      <c r="B9" s="36" t="s">
        <v>32</v>
      </c>
      <c r="C9" s="36" t="s">
        <v>33</v>
      </c>
      <c r="D9" s="52" t="s">
        <v>18</v>
      </c>
      <c r="E9" s="36" t="s">
        <v>19</v>
      </c>
    </row>
    <row r="10" spans="1:5" x14ac:dyDescent="0.3">
      <c r="A10" s="51">
        <v>9</v>
      </c>
      <c r="B10" s="36" t="s">
        <v>34</v>
      </c>
      <c r="C10" s="52" t="s">
        <v>35</v>
      </c>
      <c r="D10" s="52" t="s">
        <v>18</v>
      </c>
      <c r="E10" s="36" t="s">
        <v>19</v>
      </c>
    </row>
    <row r="11" spans="1:5" x14ac:dyDescent="0.3">
      <c r="A11" s="51">
        <v>10</v>
      </c>
      <c r="B11" s="36" t="s">
        <v>36</v>
      </c>
      <c r="C11" s="54" t="s">
        <v>37</v>
      </c>
      <c r="D11" s="52" t="s">
        <v>18</v>
      </c>
      <c r="E11" s="36" t="s">
        <v>19</v>
      </c>
    </row>
    <row r="12" spans="1:5" x14ac:dyDescent="0.3">
      <c r="A12" s="51">
        <v>11</v>
      </c>
      <c r="B12" s="36" t="s">
        <v>38</v>
      </c>
      <c r="C12" s="52" t="s">
        <v>39</v>
      </c>
      <c r="D12" s="52" t="s">
        <v>18</v>
      </c>
      <c r="E12" s="36" t="s">
        <v>40</v>
      </c>
    </row>
    <row r="13" spans="1:5" x14ac:dyDescent="0.3">
      <c r="A13" s="51">
        <v>12</v>
      </c>
      <c r="B13" s="36" t="s">
        <v>41</v>
      </c>
      <c r="C13" s="52" t="s">
        <v>42</v>
      </c>
      <c r="D13" s="52" t="s">
        <v>18</v>
      </c>
      <c r="E13" s="36" t="s">
        <v>40</v>
      </c>
    </row>
    <row r="14" spans="1:5" x14ac:dyDescent="0.3">
      <c r="A14" s="51">
        <v>13</v>
      </c>
      <c r="B14" s="36" t="s">
        <v>43</v>
      </c>
      <c r="C14" s="52" t="s">
        <v>44</v>
      </c>
      <c r="D14" s="52" t="s">
        <v>18</v>
      </c>
      <c r="E14" s="36" t="s">
        <v>40</v>
      </c>
    </row>
    <row r="15" spans="1:5" x14ac:dyDescent="0.3">
      <c r="A15" s="51">
        <v>14</v>
      </c>
      <c r="B15" s="36" t="s">
        <v>45</v>
      </c>
      <c r="C15" s="52" t="s">
        <v>46</v>
      </c>
      <c r="D15" s="52" t="s">
        <v>18</v>
      </c>
      <c r="E15" s="36" t="s">
        <v>40</v>
      </c>
    </row>
    <row r="16" spans="1:5" x14ac:dyDescent="0.3">
      <c r="A16" s="51">
        <v>15</v>
      </c>
      <c r="B16" s="36" t="s">
        <v>47</v>
      </c>
      <c r="C16" s="36" t="s">
        <v>48</v>
      </c>
      <c r="D16" s="52" t="s">
        <v>18</v>
      </c>
      <c r="E16" s="36" t="s">
        <v>40</v>
      </c>
    </row>
    <row r="17" spans="1:5" x14ac:dyDescent="0.3">
      <c r="A17" s="51">
        <v>16</v>
      </c>
      <c r="B17" s="36" t="s">
        <v>49</v>
      </c>
      <c r="C17" s="52" t="s">
        <v>50</v>
      </c>
      <c r="D17" s="52" t="s">
        <v>18</v>
      </c>
      <c r="E17" s="36" t="s">
        <v>40</v>
      </c>
    </row>
    <row r="18" spans="1:5" x14ac:dyDescent="0.3">
      <c r="A18" s="51">
        <v>17</v>
      </c>
      <c r="B18" s="36" t="s">
        <v>51</v>
      </c>
      <c r="C18" s="52" t="s">
        <v>52</v>
      </c>
      <c r="D18" s="52" t="s">
        <v>18</v>
      </c>
      <c r="E18" s="36" t="s">
        <v>40</v>
      </c>
    </row>
    <row r="19" spans="1:5" x14ac:dyDescent="0.3">
      <c r="A19" s="51">
        <v>18</v>
      </c>
      <c r="B19" s="36" t="s">
        <v>53</v>
      </c>
      <c r="C19" s="36" t="s">
        <v>54</v>
      </c>
      <c r="D19" s="52" t="s">
        <v>18</v>
      </c>
      <c r="E19" s="36" t="s">
        <v>40</v>
      </c>
    </row>
    <row r="20" spans="1:5" x14ac:dyDescent="0.3">
      <c r="A20" s="51">
        <v>19</v>
      </c>
      <c r="B20" s="36" t="s">
        <v>55</v>
      </c>
      <c r="C20" s="52" t="s">
        <v>56</v>
      </c>
      <c r="D20" s="52" t="s">
        <v>18</v>
      </c>
      <c r="E20" s="36" t="s">
        <v>57</v>
      </c>
    </row>
    <row r="21" spans="1:5" x14ac:dyDescent="0.3">
      <c r="A21" s="51">
        <v>20</v>
      </c>
      <c r="B21" s="36" t="s">
        <v>58</v>
      </c>
      <c r="C21" s="52" t="s">
        <v>59</v>
      </c>
      <c r="D21" s="52" t="s">
        <v>18</v>
      </c>
      <c r="E21" s="36" t="s">
        <v>57</v>
      </c>
    </row>
    <row r="22" spans="1:5" x14ac:dyDescent="0.3">
      <c r="A22" s="51">
        <v>21</v>
      </c>
      <c r="B22" s="36" t="s">
        <v>60</v>
      </c>
      <c r="C22" s="36" t="s">
        <v>61</v>
      </c>
      <c r="D22" s="52" t="s">
        <v>18</v>
      </c>
      <c r="E22" s="36" t="s">
        <v>57</v>
      </c>
    </row>
    <row r="23" spans="1:5" x14ac:dyDescent="0.3">
      <c r="A23" s="51">
        <v>22</v>
      </c>
      <c r="B23" s="36" t="s">
        <v>62</v>
      </c>
      <c r="C23" s="36" t="s">
        <v>63</v>
      </c>
      <c r="D23" s="52" t="s">
        <v>18</v>
      </c>
      <c r="E23" s="36" t="s">
        <v>57</v>
      </c>
    </row>
    <row r="24" spans="1:5" x14ac:dyDescent="0.3">
      <c r="A24" s="51">
        <v>23</v>
      </c>
      <c r="B24" s="36" t="s">
        <v>64</v>
      </c>
      <c r="C24" s="36" t="s">
        <v>65</v>
      </c>
      <c r="D24" s="52" t="s">
        <v>18</v>
      </c>
      <c r="E24" s="36" t="s">
        <v>57</v>
      </c>
    </row>
    <row r="25" spans="1:5" x14ac:dyDescent="0.3">
      <c r="A25" s="51">
        <v>24</v>
      </c>
      <c r="B25" s="36" t="s">
        <v>66</v>
      </c>
      <c r="C25" s="36" t="s">
        <v>67</v>
      </c>
      <c r="D25" s="52" t="s">
        <v>18</v>
      </c>
      <c r="E25" s="36" t="s">
        <v>57</v>
      </c>
    </row>
    <row r="26" spans="1:5" x14ac:dyDescent="0.3">
      <c r="A26" s="51">
        <v>25</v>
      </c>
      <c r="B26" s="36" t="s">
        <v>68</v>
      </c>
      <c r="C26" s="36" t="s">
        <v>69</v>
      </c>
      <c r="D26" s="52" t="s">
        <v>18</v>
      </c>
      <c r="E26" s="36" t="s">
        <v>57</v>
      </c>
    </row>
    <row r="27" spans="1:5" x14ac:dyDescent="0.3">
      <c r="A27" s="51">
        <v>26</v>
      </c>
      <c r="B27" s="36" t="s">
        <v>70</v>
      </c>
      <c r="C27" s="36" t="s">
        <v>71</v>
      </c>
      <c r="D27" s="52" t="s">
        <v>18</v>
      </c>
      <c r="E27" s="36" t="s">
        <v>72</v>
      </c>
    </row>
    <row r="28" spans="1:5" x14ac:dyDescent="0.3">
      <c r="A28" s="51">
        <v>27</v>
      </c>
      <c r="B28" s="36" t="s">
        <v>73</v>
      </c>
      <c r="C28" s="36" t="s">
        <v>74</v>
      </c>
      <c r="D28" s="52" t="s">
        <v>18</v>
      </c>
      <c r="E28" s="36" t="s">
        <v>72</v>
      </c>
    </row>
    <row r="29" spans="1:5" x14ac:dyDescent="0.3">
      <c r="A29" s="51">
        <v>28</v>
      </c>
      <c r="B29" s="36" t="s">
        <v>75</v>
      </c>
      <c r="C29" s="36" t="s">
        <v>76</v>
      </c>
      <c r="D29" s="52" t="s">
        <v>18</v>
      </c>
      <c r="E29" s="36" t="s">
        <v>77</v>
      </c>
    </row>
    <row r="30" spans="1:5" x14ac:dyDescent="0.3">
      <c r="A30" s="51">
        <v>29</v>
      </c>
      <c r="B30" s="36" t="s">
        <v>78</v>
      </c>
      <c r="C30" s="36" t="s">
        <v>79</v>
      </c>
      <c r="D30" s="52" t="s">
        <v>18</v>
      </c>
      <c r="E30" s="36" t="s">
        <v>77</v>
      </c>
    </row>
    <row r="31" spans="1:5" x14ac:dyDescent="0.3">
      <c r="A31" s="51">
        <v>30</v>
      </c>
      <c r="B31" s="36" t="s">
        <v>80</v>
      </c>
      <c r="C31" s="36" t="s">
        <v>81</v>
      </c>
      <c r="D31" s="52" t="s">
        <v>18</v>
      </c>
      <c r="E31" s="36" t="s">
        <v>77</v>
      </c>
    </row>
    <row r="32" spans="1:5" x14ac:dyDescent="0.3">
      <c r="A32" s="51">
        <v>31</v>
      </c>
      <c r="B32" s="36" t="s">
        <v>82</v>
      </c>
      <c r="C32" s="52" t="s">
        <v>83</v>
      </c>
      <c r="D32" s="52" t="s">
        <v>18</v>
      </c>
      <c r="E32" s="36" t="s">
        <v>77</v>
      </c>
    </row>
    <row r="33" spans="1:5" x14ac:dyDescent="0.3">
      <c r="A33" s="51">
        <v>32</v>
      </c>
      <c r="B33" s="36" t="s">
        <v>84</v>
      </c>
      <c r="C33" s="52" t="s">
        <v>85</v>
      </c>
      <c r="D33" s="52" t="s">
        <v>18</v>
      </c>
      <c r="E33" s="36" t="s">
        <v>77</v>
      </c>
    </row>
    <row r="34" spans="1:5" x14ac:dyDescent="0.3">
      <c r="A34" s="51">
        <v>33</v>
      </c>
      <c r="B34" s="36" t="s">
        <v>86</v>
      </c>
      <c r="C34" s="52" t="s">
        <v>87</v>
      </c>
      <c r="D34" s="52" t="s">
        <v>18</v>
      </c>
      <c r="E34" s="36" t="s">
        <v>88</v>
      </c>
    </row>
    <row r="35" spans="1:5" x14ac:dyDescent="0.3">
      <c r="A35" s="51">
        <v>34</v>
      </c>
      <c r="B35" s="36" t="s">
        <v>89</v>
      </c>
      <c r="C35" s="52" t="s">
        <v>90</v>
      </c>
      <c r="D35" s="52" t="s">
        <v>18</v>
      </c>
      <c r="E35" s="36" t="s">
        <v>88</v>
      </c>
    </row>
    <row r="36" spans="1:5" x14ac:dyDescent="0.3">
      <c r="A36" s="51">
        <v>35</v>
      </c>
      <c r="B36" s="36" t="s">
        <v>91</v>
      </c>
      <c r="C36" s="36" t="s">
        <v>92</v>
      </c>
      <c r="D36" s="52" t="s">
        <v>18</v>
      </c>
      <c r="E36" s="36" t="s">
        <v>88</v>
      </c>
    </row>
    <row r="37" spans="1:5" x14ac:dyDescent="0.3">
      <c r="A37" s="51">
        <v>36</v>
      </c>
      <c r="B37" s="36" t="s">
        <v>93</v>
      </c>
      <c r="C37" s="36" t="s">
        <v>94</v>
      </c>
      <c r="D37" s="52" t="s">
        <v>18</v>
      </c>
      <c r="E37" s="36" t="s">
        <v>95</v>
      </c>
    </row>
    <row r="38" spans="1:5" x14ac:dyDescent="0.3">
      <c r="A38" s="51">
        <v>37</v>
      </c>
      <c r="B38" s="36" t="s">
        <v>96</v>
      </c>
      <c r="C38" s="52" t="s">
        <v>97</v>
      </c>
      <c r="D38" s="52" t="s">
        <v>18</v>
      </c>
      <c r="E38" s="36" t="s">
        <v>95</v>
      </c>
    </row>
    <row r="39" spans="1:5" x14ac:dyDescent="0.3">
      <c r="A39" s="51">
        <v>38</v>
      </c>
      <c r="B39" s="36" t="s">
        <v>98</v>
      </c>
      <c r="C39" s="36" t="s">
        <v>99</v>
      </c>
      <c r="D39" s="52" t="s">
        <v>18</v>
      </c>
      <c r="E39" s="36" t="s">
        <v>95</v>
      </c>
    </row>
    <row r="40" spans="1:5" x14ac:dyDescent="0.3">
      <c r="A40" s="51">
        <v>39</v>
      </c>
      <c r="B40" s="36" t="s">
        <v>100</v>
      </c>
      <c r="C40" s="36" t="s">
        <v>101</v>
      </c>
      <c r="D40" s="52" t="s">
        <v>18</v>
      </c>
      <c r="E40" s="36" t="s">
        <v>95</v>
      </c>
    </row>
    <row r="41" spans="1:5" x14ac:dyDescent="0.3">
      <c r="A41" s="51">
        <v>40</v>
      </c>
      <c r="B41" s="36" t="s">
        <v>102</v>
      </c>
      <c r="C41" s="36" t="s">
        <v>103</v>
      </c>
      <c r="D41" s="52" t="s">
        <v>18</v>
      </c>
      <c r="E41" s="36" t="s">
        <v>95</v>
      </c>
    </row>
    <row r="42" spans="1:5" x14ac:dyDescent="0.3">
      <c r="A42" s="51">
        <v>41</v>
      </c>
      <c r="B42" s="36" t="s">
        <v>104</v>
      </c>
      <c r="C42" s="36" t="s">
        <v>105</v>
      </c>
      <c r="D42" s="52" t="s">
        <v>18</v>
      </c>
      <c r="E42" s="36" t="s">
        <v>95</v>
      </c>
    </row>
    <row r="43" spans="1:5" x14ac:dyDescent="0.3">
      <c r="A43" s="51">
        <v>42</v>
      </c>
      <c r="B43" s="36" t="s">
        <v>106</v>
      </c>
      <c r="C43" s="36" t="s">
        <v>107</v>
      </c>
      <c r="D43" s="52" t="s">
        <v>18</v>
      </c>
      <c r="E43" s="36" t="s">
        <v>108</v>
      </c>
    </row>
    <row r="44" spans="1:5" x14ac:dyDescent="0.3">
      <c r="A44" s="51">
        <v>43</v>
      </c>
      <c r="B44" s="36" t="s">
        <v>109</v>
      </c>
      <c r="C44" s="36" t="s">
        <v>110</v>
      </c>
      <c r="D44" s="52" t="s">
        <v>18</v>
      </c>
      <c r="E44" s="36" t="s">
        <v>108</v>
      </c>
    </row>
    <row r="45" spans="1:5" x14ac:dyDescent="0.3">
      <c r="A45" s="51">
        <v>44</v>
      </c>
      <c r="B45" s="36" t="s">
        <v>111</v>
      </c>
      <c r="C45" s="36" t="s">
        <v>112</v>
      </c>
      <c r="D45" s="52" t="s">
        <v>18</v>
      </c>
      <c r="E45" s="36" t="s">
        <v>113</v>
      </c>
    </row>
    <row r="46" spans="1:5" x14ac:dyDescent="0.3">
      <c r="A46" s="51">
        <v>45</v>
      </c>
      <c r="B46" s="36" t="s">
        <v>114</v>
      </c>
      <c r="C46" s="36" t="s">
        <v>115</v>
      </c>
      <c r="D46" s="52" t="s">
        <v>18</v>
      </c>
      <c r="E46" s="36" t="s">
        <v>113</v>
      </c>
    </row>
    <row r="47" spans="1:5" x14ac:dyDescent="0.3">
      <c r="A47" s="51">
        <v>46</v>
      </c>
      <c r="B47" s="36" t="s">
        <v>116</v>
      </c>
      <c r="C47" s="36" t="s">
        <v>117</v>
      </c>
      <c r="D47" s="52" t="s">
        <v>18</v>
      </c>
      <c r="E47" s="36" t="s">
        <v>113</v>
      </c>
    </row>
    <row r="48" spans="1:5" x14ac:dyDescent="0.3">
      <c r="A48" s="51">
        <v>47</v>
      </c>
      <c r="B48" s="36" t="s">
        <v>118</v>
      </c>
      <c r="C48" s="36" t="s">
        <v>119</v>
      </c>
      <c r="D48" s="52" t="s">
        <v>18</v>
      </c>
      <c r="E48" s="36" t="s">
        <v>120</v>
      </c>
    </row>
    <row r="49" spans="1:5" x14ac:dyDescent="0.3">
      <c r="A49" s="51">
        <v>48</v>
      </c>
      <c r="B49" s="36" t="s">
        <v>121</v>
      </c>
      <c r="C49" s="36" t="s">
        <v>122</v>
      </c>
      <c r="D49" s="52" t="s">
        <v>18</v>
      </c>
      <c r="E49" s="36" t="s">
        <v>120</v>
      </c>
    </row>
    <row r="50" spans="1:5" x14ac:dyDescent="0.3">
      <c r="A50" s="51">
        <v>49</v>
      </c>
      <c r="B50" s="36" t="s">
        <v>123</v>
      </c>
      <c r="C50" s="36" t="s">
        <v>124</v>
      </c>
      <c r="D50" s="52" t="s">
        <v>18</v>
      </c>
      <c r="E50" s="36" t="s">
        <v>125</v>
      </c>
    </row>
    <row r="51" spans="1:5" x14ac:dyDescent="0.3">
      <c r="A51" s="51">
        <v>50</v>
      </c>
      <c r="B51" s="36" t="s">
        <v>126</v>
      </c>
      <c r="C51" s="52" t="s">
        <v>127</v>
      </c>
      <c r="D51" s="52" t="s">
        <v>18</v>
      </c>
      <c r="E51" s="36" t="s">
        <v>125</v>
      </c>
    </row>
    <row r="52" spans="1:5" x14ac:dyDescent="0.3">
      <c r="A52" s="51">
        <v>51</v>
      </c>
      <c r="B52" s="52" t="s">
        <v>128</v>
      </c>
      <c r="C52" s="36" t="s">
        <v>129</v>
      </c>
      <c r="D52" s="52" t="s">
        <v>18</v>
      </c>
      <c r="E52" s="36" t="s">
        <v>125</v>
      </c>
    </row>
    <row r="53" spans="1:5" x14ac:dyDescent="0.3">
      <c r="A53" s="51">
        <v>52</v>
      </c>
      <c r="B53" s="36" t="s">
        <v>130</v>
      </c>
      <c r="C53" s="52" t="s">
        <v>131</v>
      </c>
      <c r="D53" s="52" t="s">
        <v>18</v>
      </c>
      <c r="E53" s="36" t="s">
        <v>125</v>
      </c>
    </row>
    <row r="54" spans="1:5" x14ac:dyDescent="0.3">
      <c r="A54" s="51">
        <v>53</v>
      </c>
      <c r="B54" s="36" t="s">
        <v>132</v>
      </c>
      <c r="C54" s="53" t="s">
        <v>133</v>
      </c>
      <c r="D54" s="52" t="s">
        <v>18</v>
      </c>
      <c r="E54" s="36" t="s">
        <v>125</v>
      </c>
    </row>
    <row r="55" spans="1:5" x14ac:dyDescent="0.3">
      <c r="A55" s="51">
        <v>54</v>
      </c>
      <c r="B55" s="36" t="s">
        <v>134</v>
      </c>
      <c r="C55" s="36" t="s">
        <v>135</v>
      </c>
      <c r="D55" s="52" t="s">
        <v>18</v>
      </c>
      <c r="E55" s="36" t="s">
        <v>125</v>
      </c>
    </row>
    <row r="56" spans="1:5" x14ac:dyDescent="0.3">
      <c r="A56" s="51">
        <v>55</v>
      </c>
      <c r="B56" s="36" t="s">
        <v>136</v>
      </c>
      <c r="C56" s="36" t="s">
        <v>137</v>
      </c>
      <c r="D56" s="52" t="s">
        <v>18</v>
      </c>
      <c r="E56" s="36" t="s">
        <v>125</v>
      </c>
    </row>
    <row r="57" spans="1:5" x14ac:dyDescent="0.3">
      <c r="A57" s="51">
        <v>56</v>
      </c>
      <c r="B57" s="36" t="s">
        <v>138</v>
      </c>
      <c r="C57" s="52" t="s">
        <v>139</v>
      </c>
      <c r="D57" s="52" t="s">
        <v>18</v>
      </c>
      <c r="E57" s="36" t="s">
        <v>125</v>
      </c>
    </row>
    <row r="58" spans="1:5" x14ac:dyDescent="0.3">
      <c r="A58" s="51">
        <v>57</v>
      </c>
      <c r="B58" s="36" t="s">
        <v>140</v>
      </c>
      <c r="C58" s="55" t="s">
        <v>141</v>
      </c>
      <c r="D58" s="52" t="s">
        <v>18</v>
      </c>
      <c r="E58" s="36" t="s">
        <v>142</v>
      </c>
    </row>
    <row r="59" spans="1:5" x14ac:dyDescent="0.3">
      <c r="A59" s="56">
        <v>58</v>
      </c>
      <c r="B59" s="36" t="s">
        <v>143</v>
      </c>
      <c r="C59" s="36" t="s">
        <v>144</v>
      </c>
      <c r="D59" s="52" t="s">
        <v>18</v>
      </c>
      <c r="E59" s="36" t="s">
        <v>142</v>
      </c>
    </row>
    <row r="60" spans="1:5" x14ac:dyDescent="0.3">
      <c r="A60" s="56">
        <v>59</v>
      </c>
      <c r="B60" s="36" t="s">
        <v>145</v>
      </c>
      <c r="C60" s="53" t="s">
        <v>146</v>
      </c>
      <c r="D60" s="52" t="s">
        <v>18</v>
      </c>
      <c r="E60" s="36" t="s">
        <v>142</v>
      </c>
    </row>
    <row r="61" spans="1:5" x14ac:dyDescent="0.3">
      <c r="A61" s="56">
        <v>60</v>
      </c>
      <c r="B61" s="36" t="s">
        <v>147</v>
      </c>
      <c r="C61" s="36" t="s">
        <v>148</v>
      </c>
      <c r="D61" s="52" t="s">
        <v>18</v>
      </c>
      <c r="E61" s="36" t="s">
        <v>142</v>
      </c>
    </row>
    <row r="62" spans="1:5" x14ac:dyDescent="0.3">
      <c r="A62" s="56">
        <v>61</v>
      </c>
      <c r="B62" s="36" t="s">
        <v>149</v>
      </c>
      <c r="C62" s="52" t="s">
        <v>150</v>
      </c>
      <c r="D62" s="52" t="s">
        <v>18</v>
      </c>
      <c r="E62" s="36" t="s">
        <v>142</v>
      </c>
    </row>
    <row r="63" spans="1:5" x14ac:dyDescent="0.3">
      <c r="A63" s="56">
        <v>62</v>
      </c>
      <c r="B63" s="36" t="s">
        <v>151</v>
      </c>
      <c r="C63" s="36" t="s">
        <v>152</v>
      </c>
      <c r="D63" s="52" t="s">
        <v>18</v>
      </c>
      <c r="E63" s="36" t="s">
        <v>142</v>
      </c>
    </row>
    <row r="64" spans="1:5" x14ac:dyDescent="0.3">
      <c r="A64" s="56">
        <v>63</v>
      </c>
      <c r="B64" s="36" t="s">
        <v>153</v>
      </c>
      <c r="C64" s="52" t="s">
        <v>154</v>
      </c>
      <c r="D64" s="52" t="s">
        <v>18</v>
      </c>
      <c r="E64" s="36" t="s">
        <v>142</v>
      </c>
    </row>
    <row r="65" spans="1:5" x14ac:dyDescent="0.3">
      <c r="A65" s="56">
        <v>64</v>
      </c>
      <c r="B65" s="36" t="s">
        <v>155</v>
      </c>
      <c r="C65" s="53" t="s">
        <v>156</v>
      </c>
      <c r="D65" s="52" t="s">
        <v>18</v>
      </c>
      <c r="E65" s="36" t="s">
        <v>142</v>
      </c>
    </row>
    <row r="66" spans="1:5" x14ac:dyDescent="0.3">
      <c r="A66" s="56">
        <v>65</v>
      </c>
      <c r="B66" s="36" t="s">
        <v>157</v>
      </c>
      <c r="C66" s="54" t="s">
        <v>158</v>
      </c>
      <c r="D66" s="52" t="s">
        <v>18</v>
      </c>
      <c r="E66" s="36" t="s">
        <v>142</v>
      </c>
    </row>
    <row r="67" spans="1:5" x14ac:dyDescent="0.3">
      <c r="A67" s="56">
        <v>66</v>
      </c>
      <c r="B67" s="36" t="s">
        <v>159</v>
      </c>
      <c r="C67" s="36" t="s">
        <v>160</v>
      </c>
      <c r="D67" s="52" t="s">
        <v>18</v>
      </c>
      <c r="E67" s="36" t="s">
        <v>142</v>
      </c>
    </row>
    <row r="68" spans="1:5" x14ac:dyDescent="0.3">
      <c r="A68" s="56">
        <v>67</v>
      </c>
      <c r="B68" s="36" t="s">
        <v>161</v>
      </c>
      <c r="C68" s="36" t="s">
        <v>162</v>
      </c>
      <c r="D68" s="52" t="s">
        <v>18</v>
      </c>
      <c r="E68" s="36" t="s">
        <v>163</v>
      </c>
    </row>
    <row r="69" spans="1:5" x14ac:dyDescent="0.3">
      <c r="A69" s="56">
        <v>68</v>
      </c>
      <c r="B69" s="36" t="s">
        <v>164</v>
      </c>
      <c r="C69" s="53" t="s">
        <v>165</v>
      </c>
      <c r="D69" s="52" t="s">
        <v>18</v>
      </c>
      <c r="E69" s="36" t="s">
        <v>166</v>
      </c>
    </row>
    <row r="70" spans="1:5" x14ac:dyDescent="0.3">
      <c r="A70" s="56">
        <v>69</v>
      </c>
      <c r="B70" s="36" t="s">
        <v>167</v>
      </c>
      <c r="C70" s="36" t="s">
        <v>168</v>
      </c>
      <c r="D70" s="52" t="s">
        <v>18</v>
      </c>
      <c r="E70" s="36" t="s">
        <v>166</v>
      </c>
    </row>
    <row r="71" spans="1:5" x14ac:dyDescent="0.3">
      <c r="A71" s="56">
        <v>70</v>
      </c>
      <c r="B71" s="36" t="s">
        <v>169</v>
      </c>
      <c r="C71" s="36" t="s">
        <v>170</v>
      </c>
      <c r="D71" s="52" t="s">
        <v>18</v>
      </c>
      <c r="E71" s="36" t="s">
        <v>166</v>
      </c>
    </row>
    <row r="72" spans="1:5" x14ac:dyDescent="0.3">
      <c r="A72" s="56">
        <v>71</v>
      </c>
      <c r="B72" s="36" t="s">
        <v>171</v>
      </c>
      <c r="C72" s="36" t="s">
        <v>172</v>
      </c>
      <c r="D72" s="52" t="s">
        <v>18</v>
      </c>
      <c r="E72" s="36" t="s">
        <v>166</v>
      </c>
    </row>
    <row r="73" spans="1:5" x14ac:dyDescent="0.3">
      <c r="A73" s="56">
        <v>72</v>
      </c>
      <c r="B73" s="36" t="s">
        <v>173</v>
      </c>
      <c r="C73" s="36" t="s">
        <v>174</v>
      </c>
      <c r="D73" s="52" t="s">
        <v>18</v>
      </c>
      <c r="E73" s="36" t="s">
        <v>166</v>
      </c>
    </row>
    <row r="74" spans="1:5" x14ac:dyDescent="0.3">
      <c r="A74" s="56">
        <v>73</v>
      </c>
      <c r="B74" s="36" t="s">
        <v>175</v>
      </c>
      <c r="C74" s="52" t="s">
        <v>176</v>
      </c>
      <c r="D74" s="52" t="s">
        <v>18</v>
      </c>
      <c r="E74" s="36" t="s">
        <v>166</v>
      </c>
    </row>
    <row r="75" spans="1:5" x14ac:dyDescent="0.3">
      <c r="A75" s="56">
        <v>74</v>
      </c>
      <c r="B75" s="36" t="s">
        <v>177</v>
      </c>
      <c r="C75" s="54" t="s">
        <v>178</v>
      </c>
      <c r="D75" s="52" t="s">
        <v>18</v>
      </c>
      <c r="E75" s="36" t="s">
        <v>166</v>
      </c>
    </row>
    <row r="76" spans="1:5" x14ac:dyDescent="0.3">
      <c r="A76" s="56">
        <v>75</v>
      </c>
      <c r="B76" s="36" t="s">
        <v>179</v>
      </c>
      <c r="C76" s="36" t="s">
        <v>180</v>
      </c>
      <c r="D76" s="52" t="s">
        <v>18</v>
      </c>
      <c r="E76" s="36" t="s">
        <v>166</v>
      </c>
    </row>
    <row r="77" spans="1:5" x14ac:dyDescent="0.3">
      <c r="A77" s="56">
        <v>76</v>
      </c>
      <c r="B77" s="36" t="s">
        <v>181</v>
      </c>
      <c r="C77" s="36" t="s">
        <v>216</v>
      </c>
      <c r="D77" s="52" t="s">
        <v>18</v>
      </c>
      <c r="E77" s="36" t="s">
        <v>166</v>
      </c>
    </row>
    <row r="78" spans="1:5" x14ac:dyDescent="0.3">
      <c r="A78" s="56">
        <v>77</v>
      </c>
      <c r="B78" s="36" t="s">
        <v>182</v>
      </c>
      <c r="C78" s="36" t="s">
        <v>183</v>
      </c>
      <c r="D78" s="52" t="s">
        <v>18</v>
      </c>
      <c r="E78" s="36" t="s">
        <v>166</v>
      </c>
    </row>
    <row r="79" spans="1:5" x14ac:dyDescent="0.3">
      <c r="A79" s="56">
        <v>78</v>
      </c>
      <c r="B79" s="36" t="s">
        <v>184</v>
      </c>
      <c r="C79" s="36" t="s">
        <v>185</v>
      </c>
      <c r="D79" s="52" t="s">
        <v>18</v>
      </c>
      <c r="E79" s="36" t="s">
        <v>166</v>
      </c>
    </row>
    <row r="80" spans="1:5" x14ac:dyDescent="0.3">
      <c r="A80" s="56">
        <v>79</v>
      </c>
      <c r="B80" s="36" t="s">
        <v>186</v>
      </c>
      <c r="C80" s="36" t="s">
        <v>187</v>
      </c>
      <c r="D80" s="52" t="s">
        <v>18</v>
      </c>
      <c r="E80" s="36" t="s">
        <v>166</v>
      </c>
    </row>
    <row r="81" spans="1:5" x14ac:dyDescent="0.3">
      <c r="A81" s="56">
        <v>80</v>
      </c>
      <c r="B81" s="36" t="s">
        <v>188</v>
      </c>
      <c r="C81" s="36" t="s">
        <v>189</v>
      </c>
      <c r="D81" s="52" t="s">
        <v>18</v>
      </c>
      <c r="E81" s="36" t="s">
        <v>166</v>
      </c>
    </row>
    <row r="82" spans="1:5" x14ac:dyDescent="0.3">
      <c r="A82" s="56">
        <v>81</v>
      </c>
      <c r="B82" s="36" t="s">
        <v>190</v>
      </c>
      <c r="C82" s="36" t="s">
        <v>131</v>
      </c>
      <c r="D82" s="52" t="s">
        <v>18</v>
      </c>
      <c r="E82" s="36" t="s">
        <v>166</v>
      </c>
    </row>
    <row r="83" spans="1:5" x14ac:dyDescent="0.3">
      <c r="A83" s="56">
        <v>82</v>
      </c>
      <c r="B83" s="36" t="s">
        <v>191</v>
      </c>
      <c r="C83" s="36" t="s">
        <v>192</v>
      </c>
      <c r="D83" s="52" t="s">
        <v>18</v>
      </c>
      <c r="E83" s="36" t="s">
        <v>193</v>
      </c>
    </row>
    <row r="84" spans="1:5" x14ac:dyDescent="0.3">
      <c r="A84" s="56">
        <v>83</v>
      </c>
      <c r="B84" s="36" t="s">
        <v>194</v>
      </c>
      <c r="C84" s="52" t="s">
        <v>195</v>
      </c>
      <c r="D84" s="52" t="s">
        <v>18</v>
      </c>
      <c r="E84" s="36" t="s">
        <v>196</v>
      </c>
    </row>
    <row r="85" spans="1:5" x14ac:dyDescent="0.3">
      <c r="A85" s="56">
        <v>84</v>
      </c>
      <c r="B85" s="36" t="s">
        <v>197</v>
      </c>
      <c r="C85" s="36" t="s">
        <v>198</v>
      </c>
      <c r="D85" s="52" t="s">
        <v>18</v>
      </c>
      <c r="E85" s="36" t="s">
        <v>196</v>
      </c>
    </row>
    <row r="86" spans="1:5" x14ac:dyDescent="0.3">
      <c r="A86" s="56">
        <v>85</v>
      </c>
      <c r="B86" s="36" t="s">
        <v>199</v>
      </c>
      <c r="C86" s="50" t="s">
        <v>200</v>
      </c>
      <c r="D86" s="52" t="s">
        <v>18</v>
      </c>
      <c r="E86" s="36" t="s">
        <v>196</v>
      </c>
    </row>
    <row r="87" spans="1:5" x14ac:dyDescent="0.3">
      <c r="A87" s="56">
        <v>86</v>
      </c>
      <c r="B87" s="36" t="s">
        <v>201</v>
      </c>
      <c r="C87" s="36" t="s">
        <v>202</v>
      </c>
      <c r="D87" s="52" t="s">
        <v>18</v>
      </c>
      <c r="E87" s="36" t="s">
        <v>196</v>
      </c>
    </row>
    <row r="88" spans="1:5" x14ac:dyDescent="0.3">
      <c r="A88" s="56">
        <v>87</v>
      </c>
      <c r="B88" s="36" t="s">
        <v>203</v>
      </c>
      <c r="C88" s="36" t="s">
        <v>204</v>
      </c>
      <c r="D88" s="52" t="s">
        <v>18</v>
      </c>
      <c r="E88" s="36" t="s">
        <v>196</v>
      </c>
    </row>
    <row r="89" spans="1:5" x14ac:dyDescent="0.3">
      <c r="A89" s="56">
        <v>88</v>
      </c>
      <c r="B89" s="36" t="s">
        <v>205</v>
      </c>
      <c r="C89" s="36" t="s">
        <v>206</v>
      </c>
      <c r="D89" s="52" t="s">
        <v>18</v>
      </c>
      <c r="E89" s="36" t="s">
        <v>207</v>
      </c>
    </row>
    <row r="90" spans="1:5" x14ac:dyDescent="0.3">
      <c r="A90" s="56">
        <v>89</v>
      </c>
      <c r="B90" s="36" t="s">
        <v>208</v>
      </c>
      <c r="C90" s="36" t="s">
        <v>209</v>
      </c>
      <c r="D90" s="52" t="s">
        <v>18</v>
      </c>
      <c r="E90" s="36" t="s">
        <v>207</v>
      </c>
    </row>
    <row r="91" spans="1:5" x14ac:dyDescent="0.3">
      <c r="A91" s="56">
        <v>90</v>
      </c>
      <c r="B91" s="36" t="s">
        <v>210</v>
      </c>
      <c r="C91" s="36" t="s">
        <v>211</v>
      </c>
      <c r="D91" s="52" t="s">
        <v>18</v>
      </c>
      <c r="E91" s="36" t="s">
        <v>207</v>
      </c>
    </row>
    <row r="92" spans="1:5" x14ac:dyDescent="0.3">
      <c r="A92" s="56">
        <v>91</v>
      </c>
      <c r="B92" s="36" t="s">
        <v>212</v>
      </c>
      <c r="C92" s="36" t="s">
        <v>213</v>
      </c>
      <c r="D92" s="52" t="s">
        <v>18</v>
      </c>
      <c r="E92" s="36" t="s">
        <v>207</v>
      </c>
    </row>
    <row r="93" spans="1:5" x14ac:dyDescent="0.3">
      <c r="A93" s="56">
        <v>92</v>
      </c>
      <c r="B93" s="36" t="s">
        <v>214</v>
      </c>
      <c r="C93" s="36" t="s">
        <v>215</v>
      </c>
      <c r="D93" s="52" t="s">
        <v>18</v>
      </c>
      <c r="E93" s="36" t="s">
        <v>207</v>
      </c>
    </row>
    <row r="94" spans="1:5" x14ac:dyDescent="0.3">
      <c r="A94" s="56">
        <v>93</v>
      </c>
      <c r="B94"/>
      <c r="C94"/>
      <c r="D94" s="52"/>
      <c r="E94"/>
    </row>
    <row r="95" spans="1:5" x14ac:dyDescent="0.3">
      <c r="A95" s="56">
        <v>94</v>
      </c>
      <c r="B95"/>
      <c r="C95"/>
      <c r="D95" s="52"/>
      <c r="E95"/>
    </row>
    <row r="96" spans="1:5" x14ac:dyDescent="0.3">
      <c r="A96" s="22">
        <v>95</v>
      </c>
      <c r="B96" s="23"/>
      <c r="C96" s="23"/>
      <c r="D96" s="20"/>
      <c r="E96" s="21"/>
    </row>
    <row r="97" spans="1:5" x14ac:dyDescent="0.3">
      <c r="A97" s="22">
        <v>96</v>
      </c>
      <c r="B97" s="23"/>
      <c r="C97" s="23"/>
      <c r="D97" s="20"/>
      <c r="E97" s="21"/>
    </row>
    <row r="98" spans="1:5" x14ac:dyDescent="0.3">
      <c r="A98" s="22">
        <v>97</v>
      </c>
      <c r="B98" s="23"/>
      <c r="C98" s="23"/>
      <c r="D98" s="20"/>
      <c r="E98" s="21"/>
    </row>
    <row r="99" spans="1:5" x14ac:dyDescent="0.3">
      <c r="A99" s="22">
        <v>98</v>
      </c>
      <c r="B99" s="23"/>
      <c r="C99" s="23"/>
      <c r="D99" s="20"/>
      <c r="E99" s="21"/>
    </row>
    <row r="100" spans="1:5" x14ac:dyDescent="0.3">
      <c r="A100" s="22">
        <v>99</v>
      </c>
      <c r="B100" s="23"/>
      <c r="C100" s="23"/>
      <c r="D100" s="20"/>
      <c r="E100" s="21"/>
    </row>
    <row r="101" spans="1:5" x14ac:dyDescent="0.3">
      <c r="A101" s="22">
        <v>100</v>
      </c>
      <c r="B101" s="23"/>
      <c r="C101" s="23"/>
      <c r="D101" s="20"/>
      <c r="E101" s="21"/>
    </row>
    <row r="102" spans="1:5" x14ac:dyDescent="0.3">
      <c r="A102" s="22">
        <v>101</v>
      </c>
      <c r="B102" s="23"/>
      <c r="C102" s="23"/>
      <c r="D102" s="20"/>
      <c r="E102" s="21"/>
    </row>
    <row r="103" spans="1:5" x14ac:dyDescent="0.3">
      <c r="A103" s="22">
        <v>102</v>
      </c>
      <c r="B103" s="23"/>
      <c r="C103" s="23"/>
      <c r="D103" s="20"/>
      <c r="E103" s="21"/>
    </row>
    <row r="104" spans="1:5" x14ac:dyDescent="0.3">
      <c r="A104" s="22">
        <v>103</v>
      </c>
      <c r="B104" s="23"/>
      <c r="C104" s="23"/>
      <c r="D104" s="20"/>
      <c r="E104" s="21"/>
    </row>
    <row r="105" spans="1:5" x14ac:dyDescent="0.3">
      <c r="A105" s="22">
        <v>104</v>
      </c>
      <c r="B105" s="23"/>
      <c r="C105" s="23"/>
      <c r="D105" s="20"/>
      <c r="E105" s="21"/>
    </row>
    <row r="106" spans="1:5" x14ac:dyDescent="0.3">
      <c r="A106" s="22">
        <v>105</v>
      </c>
      <c r="B106" s="23"/>
      <c r="C106" s="23"/>
      <c r="D106" s="20"/>
      <c r="E106" s="21"/>
    </row>
    <row r="107" spans="1:5" x14ac:dyDescent="0.3">
      <c r="A107" s="22">
        <v>106</v>
      </c>
      <c r="B107" s="23"/>
      <c r="C107" s="23"/>
      <c r="D107" s="20"/>
      <c r="E107" s="21"/>
    </row>
    <row r="108" spans="1:5" x14ac:dyDescent="0.3">
      <c r="A108" s="22">
        <v>107</v>
      </c>
      <c r="B108" s="23"/>
      <c r="C108" s="23"/>
      <c r="D108" s="20"/>
      <c r="E108" s="21"/>
    </row>
    <row r="109" spans="1:5" x14ac:dyDescent="0.3">
      <c r="A109" s="22">
        <v>108</v>
      </c>
      <c r="B109" s="23"/>
      <c r="C109" s="23"/>
      <c r="D109" s="20"/>
      <c r="E109" s="21"/>
    </row>
    <row r="110" spans="1:5" x14ac:dyDescent="0.3">
      <c r="A110" s="22">
        <v>109</v>
      </c>
      <c r="B110" s="23"/>
      <c r="C110" s="23"/>
      <c r="D110" s="20"/>
      <c r="E110" s="21"/>
    </row>
    <row r="111" spans="1:5" x14ac:dyDescent="0.3">
      <c r="A111" s="22">
        <v>110</v>
      </c>
      <c r="B111" s="23"/>
      <c r="C111" s="23"/>
      <c r="D111" s="20"/>
      <c r="E111" s="21"/>
    </row>
    <row r="112" spans="1:5" x14ac:dyDescent="0.3">
      <c r="A112" s="22">
        <v>111</v>
      </c>
      <c r="B112" s="23"/>
      <c r="C112" s="23"/>
      <c r="D112" s="20"/>
      <c r="E112" s="21"/>
    </row>
    <row r="113" spans="1:5" x14ac:dyDescent="0.3">
      <c r="A113" s="22">
        <v>112</v>
      </c>
      <c r="B113" s="23"/>
      <c r="C113" s="23"/>
      <c r="D113" s="20"/>
      <c r="E113" s="21"/>
    </row>
    <row r="114" spans="1:5" x14ac:dyDescent="0.3">
      <c r="A114" s="22">
        <v>113</v>
      </c>
      <c r="B114" s="23"/>
      <c r="C114" s="23"/>
      <c r="D114" s="20"/>
      <c r="E114" s="21"/>
    </row>
    <row r="115" spans="1:5" x14ac:dyDescent="0.3">
      <c r="A115" s="22">
        <v>114</v>
      </c>
      <c r="B115" s="23"/>
      <c r="C115" s="23"/>
      <c r="D115" s="20"/>
      <c r="E115" s="21"/>
    </row>
    <row r="116" spans="1:5" x14ac:dyDescent="0.3">
      <c r="A116" s="22">
        <v>115</v>
      </c>
      <c r="B116" s="23"/>
      <c r="C116" s="23"/>
      <c r="D116" s="20"/>
      <c r="E116" s="21"/>
    </row>
    <row r="117" spans="1:5" x14ac:dyDescent="0.3">
      <c r="A117" s="22">
        <v>116</v>
      </c>
      <c r="B117" s="23"/>
      <c r="C117" s="23"/>
      <c r="D117" s="20"/>
      <c r="E117" s="21"/>
    </row>
    <row r="118" spans="1:5" x14ac:dyDescent="0.3">
      <c r="A118" s="22">
        <v>117</v>
      </c>
      <c r="B118" s="23"/>
      <c r="C118" s="23"/>
      <c r="D118" s="20"/>
      <c r="E118" s="21"/>
    </row>
    <row r="119" spans="1:5" x14ac:dyDescent="0.3">
      <c r="A119" s="22">
        <v>118</v>
      </c>
      <c r="B119" s="23"/>
      <c r="C119" s="23"/>
      <c r="D119" s="20"/>
      <c r="E119" s="21"/>
    </row>
    <row r="120" spans="1:5" x14ac:dyDescent="0.3">
      <c r="A120" s="22">
        <v>119</v>
      </c>
      <c r="B120" s="23"/>
      <c r="C120" s="23"/>
      <c r="D120" s="20"/>
      <c r="E120" s="21"/>
    </row>
    <row r="121" spans="1:5" x14ac:dyDescent="0.3">
      <c r="A121" s="22">
        <v>120</v>
      </c>
      <c r="B121" s="23"/>
      <c r="C121" s="23"/>
      <c r="D121" s="20"/>
      <c r="E121" s="21"/>
    </row>
    <row r="122" spans="1:5" x14ac:dyDescent="0.3">
      <c r="A122" s="22">
        <v>121</v>
      </c>
      <c r="B122" s="23"/>
      <c r="C122" s="23"/>
      <c r="D122" s="20"/>
      <c r="E122" s="21"/>
    </row>
    <row r="123" spans="1:5" x14ac:dyDescent="0.3">
      <c r="A123" s="22">
        <v>122</v>
      </c>
      <c r="B123" s="23"/>
      <c r="C123" s="23"/>
      <c r="D123" s="20"/>
      <c r="E123" s="21"/>
    </row>
    <row r="124" spans="1:5" x14ac:dyDescent="0.3">
      <c r="A124" s="22">
        <v>123</v>
      </c>
      <c r="B124" s="23"/>
      <c r="C124" s="23"/>
      <c r="D124" s="20"/>
      <c r="E124" s="21"/>
    </row>
    <row r="125" spans="1:5" x14ac:dyDescent="0.3">
      <c r="A125" s="22">
        <v>124</v>
      </c>
      <c r="B125" s="23"/>
      <c r="C125" s="23"/>
      <c r="D125" s="20"/>
      <c r="E125" s="21"/>
    </row>
    <row r="126" spans="1:5" x14ac:dyDescent="0.3">
      <c r="A126" s="22">
        <v>125</v>
      </c>
      <c r="B126" s="23"/>
      <c r="C126" s="23"/>
      <c r="D126" s="20"/>
      <c r="E126" s="21"/>
    </row>
    <row r="127" spans="1:5" x14ac:dyDescent="0.3">
      <c r="A127" s="22">
        <v>126</v>
      </c>
      <c r="B127" s="23"/>
      <c r="C127" s="23"/>
      <c r="D127" s="20"/>
      <c r="E127" s="21"/>
    </row>
    <row r="128" spans="1:5" x14ac:dyDescent="0.3">
      <c r="A128" s="22">
        <v>127</v>
      </c>
      <c r="B128" s="23"/>
      <c r="C128" s="23"/>
      <c r="D128" s="20"/>
      <c r="E128" s="21"/>
    </row>
    <row r="129" spans="1:5" x14ac:dyDescent="0.3">
      <c r="A129" s="22">
        <v>128</v>
      </c>
      <c r="B129" s="23"/>
      <c r="C129" s="23"/>
      <c r="D129" s="20"/>
      <c r="E129" s="21"/>
    </row>
    <row r="130" spans="1:5" x14ac:dyDescent="0.3">
      <c r="A130" s="22">
        <v>129</v>
      </c>
      <c r="B130" s="23"/>
      <c r="C130" s="23"/>
      <c r="D130" s="20"/>
      <c r="E130" s="21"/>
    </row>
    <row r="131" spans="1:5" x14ac:dyDescent="0.3">
      <c r="A131" s="22">
        <v>130</v>
      </c>
      <c r="B131" s="23"/>
      <c r="C131" s="23"/>
      <c r="D131" s="20"/>
      <c r="E131" s="21"/>
    </row>
    <row r="132" spans="1:5" x14ac:dyDescent="0.3">
      <c r="A132" s="22">
        <v>131</v>
      </c>
      <c r="B132" s="23"/>
      <c r="C132" s="23"/>
      <c r="D132" s="20"/>
      <c r="E132" s="21"/>
    </row>
    <row r="133" spans="1:5" x14ac:dyDescent="0.3">
      <c r="A133" s="22">
        <v>132</v>
      </c>
      <c r="B133" s="23"/>
      <c r="C133" s="23"/>
      <c r="D133" s="20"/>
      <c r="E133" s="21"/>
    </row>
    <row r="134" spans="1:5" x14ac:dyDescent="0.3">
      <c r="A134" s="22">
        <v>133</v>
      </c>
      <c r="B134" s="23"/>
      <c r="C134" s="23"/>
      <c r="D134" s="20"/>
      <c r="E134" s="21"/>
    </row>
    <row r="135" spans="1:5" x14ac:dyDescent="0.3">
      <c r="A135" s="22">
        <v>134</v>
      </c>
      <c r="B135" s="23"/>
      <c r="C135" s="23"/>
      <c r="D135" s="20"/>
      <c r="E135" s="21"/>
    </row>
    <row r="136" spans="1:5" x14ac:dyDescent="0.3">
      <c r="A136" s="22">
        <v>135</v>
      </c>
      <c r="B136" s="23"/>
      <c r="C136" s="23"/>
      <c r="D136" s="20"/>
      <c r="E136" s="21"/>
    </row>
    <row r="137" spans="1:5" x14ac:dyDescent="0.3">
      <c r="A137" s="22">
        <v>136</v>
      </c>
      <c r="B137" s="23"/>
      <c r="C137" s="23"/>
      <c r="D137" s="20"/>
      <c r="E137" s="21"/>
    </row>
    <row r="138" spans="1:5" x14ac:dyDescent="0.3">
      <c r="A138" s="22">
        <v>137</v>
      </c>
      <c r="B138" s="23"/>
      <c r="C138" s="23"/>
      <c r="D138" s="20"/>
      <c r="E138" s="21"/>
    </row>
    <row r="139" spans="1:5" x14ac:dyDescent="0.3">
      <c r="A139" s="22">
        <v>138</v>
      </c>
      <c r="B139" s="23"/>
      <c r="C139" s="23"/>
      <c r="D139" s="20"/>
      <c r="E139" s="21"/>
    </row>
    <row r="140" spans="1:5" x14ac:dyDescent="0.3">
      <c r="A140" s="22">
        <v>139</v>
      </c>
      <c r="B140" s="23"/>
      <c r="C140" s="24"/>
      <c r="D140" s="20"/>
      <c r="E140" s="21"/>
    </row>
    <row r="141" spans="1:5" x14ac:dyDescent="0.3">
      <c r="A141" s="22">
        <v>140</v>
      </c>
      <c r="B141" s="23"/>
      <c r="C141" s="24"/>
      <c r="D141" s="20"/>
      <c r="E141" s="21"/>
    </row>
    <row r="142" spans="1:5" x14ac:dyDescent="0.3">
      <c r="A142" s="22">
        <v>141</v>
      </c>
      <c r="B142" s="23"/>
      <c r="C142" s="23"/>
      <c r="D142" s="20"/>
      <c r="E142" s="21"/>
    </row>
    <row r="143" spans="1:5" x14ac:dyDescent="0.3">
      <c r="A143" s="22">
        <v>142</v>
      </c>
      <c r="B143" s="23"/>
      <c r="C143" s="23"/>
      <c r="D143" s="20"/>
      <c r="E143" s="21"/>
    </row>
    <row r="144" spans="1:5" x14ac:dyDescent="0.3">
      <c r="A144" s="22">
        <v>143</v>
      </c>
      <c r="B144" s="23"/>
      <c r="C144" s="23"/>
      <c r="D144" s="20"/>
      <c r="E144" s="21"/>
    </row>
    <row r="145" spans="1:5" x14ac:dyDescent="0.3">
      <c r="A145" s="22">
        <v>144</v>
      </c>
      <c r="B145" s="23"/>
      <c r="C145" s="23"/>
      <c r="D145" s="20"/>
      <c r="E145" s="21"/>
    </row>
    <row r="146" spans="1:5" x14ac:dyDescent="0.3">
      <c r="A146" s="22">
        <v>145</v>
      </c>
      <c r="B146" s="23"/>
      <c r="C146" s="23"/>
      <c r="D146" s="20"/>
      <c r="E146" s="21"/>
    </row>
    <row r="147" spans="1:5" x14ac:dyDescent="0.3">
      <c r="A147" s="22">
        <v>146</v>
      </c>
      <c r="B147" s="23"/>
      <c r="C147" s="23"/>
      <c r="D147" s="20"/>
      <c r="E147" s="21"/>
    </row>
    <row r="148" spans="1:5" x14ac:dyDescent="0.3">
      <c r="A148" s="22">
        <v>147</v>
      </c>
      <c r="B148" s="23"/>
      <c r="C148" s="23"/>
      <c r="D148" s="20"/>
      <c r="E148" s="21"/>
    </row>
    <row r="149" spans="1:5" x14ac:dyDescent="0.3">
      <c r="A149" s="22">
        <v>148</v>
      </c>
      <c r="B149" s="23"/>
      <c r="C149" s="23"/>
      <c r="D149" s="20"/>
      <c r="E149" s="21"/>
    </row>
    <row r="150" spans="1:5" x14ac:dyDescent="0.3">
      <c r="A150" s="22">
        <v>149</v>
      </c>
      <c r="B150" s="23"/>
      <c r="C150" s="23"/>
      <c r="D150" s="20"/>
      <c r="E150" s="21"/>
    </row>
    <row r="151" spans="1:5" x14ac:dyDescent="0.3">
      <c r="A151" s="22">
        <v>150</v>
      </c>
      <c r="B151" s="23"/>
      <c r="C151" s="23"/>
      <c r="D151" s="20"/>
      <c r="E151" s="21"/>
    </row>
    <row r="152" spans="1:5" x14ac:dyDescent="0.3">
      <c r="A152" s="22">
        <v>151</v>
      </c>
      <c r="B152" s="23"/>
      <c r="C152" s="23"/>
      <c r="D152" s="20"/>
      <c r="E152" s="21"/>
    </row>
    <row r="153" spans="1:5" x14ac:dyDescent="0.3">
      <c r="A153" s="22">
        <v>152</v>
      </c>
      <c r="B153" s="23"/>
      <c r="C153" s="23"/>
      <c r="D153" s="20"/>
      <c r="E153" s="21"/>
    </row>
    <row r="154" spans="1:5" x14ac:dyDescent="0.3">
      <c r="A154" s="22">
        <v>153</v>
      </c>
      <c r="B154" s="23"/>
      <c r="C154" s="23"/>
      <c r="D154" s="20"/>
      <c r="E154" s="21"/>
    </row>
    <row r="155" spans="1:5" x14ac:dyDescent="0.3">
      <c r="A155" s="22">
        <v>154</v>
      </c>
      <c r="B155" s="23"/>
      <c r="C155" s="23"/>
      <c r="D155" s="20"/>
      <c r="E155" s="21"/>
    </row>
    <row r="156" spans="1:5" x14ac:dyDescent="0.3">
      <c r="A156" s="22">
        <v>155</v>
      </c>
      <c r="B156" s="23"/>
      <c r="C156" s="23"/>
      <c r="D156" s="20"/>
      <c r="E156" s="21"/>
    </row>
    <row r="157" spans="1:5" x14ac:dyDescent="0.3">
      <c r="A157" s="22">
        <v>156</v>
      </c>
      <c r="B157" s="23"/>
      <c r="C157" s="23"/>
      <c r="D157" s="20"/>
      <c r="E157" s="21"/>
    </row>
    <row r="158" spans="1:5" x14ac:dyDescent="0.3">
      <c r="A158" s="22">
        <v>157</v>
      </c>
      <c r="B158" s="23"/>
      <c r="C158" s="23"/>
      <c r="D158" s="20"/>
      <c r="E158" s="21"/>
    </row>
    <row r="159" spans="1:5" x14ac:dyDescent="0.3">
      <c r="A159" s="22">
        <v>158</v>
      </c>
      <c r="B159" s="23"/>
      <c r="C159" s="23"/>
      <c r="D159" s="20"/>
      <c r="E159" s="21"/>
    </row>
    <row r="160" spans="1:5" x14ac:dyDescent="0.3">
      <c r="A160" s="22">
        <v>159</v>
      </c>
      <c r="B160" s="23"/>
      <c r="C160" s="23"/>
      <c r="D160" s="20"/>
      <c r="E160" s="21"/>
    </row>
    <row r="161" spans="1:5" x14ac:dyDescent="0.3">
      <c r="A161" s="22">
        <v>160</v>
      </c>
      <c r="B161" s="23"/>
      <c r="C161" s="23"/>
      <c r="D161" s="20"/>
      <c r="E161" s="21"/>
    </row>
    <row r="162" spans="1:5" x14ac:dyDescent="0.3">
      <c r="A162" s="22">
        <v>161</v>
      </c>
      <c r="B162" s="23"/>
      <c r="C162" s="23"/>
      <c r="D162" s="20"/>
      <c r="E162" s="21"/>
    </row>
    <row r="163" spans="1:5" x14ac:dyDescent="0.3">
      <c r="A163" s="22">
        <v>162</v>
      </c>
      <c r="B163" s="23"/>
      <c r="C163" s="23"/>
      <c r="D163" s="20"/>
      <c r="E163" s="21"/>
    </row>
    <row r="164" spans="1:5" x14ac:dyDescent="0.3">
      <c r="A164" s="22">
        <v>163</v>
      </c>
      <c r="B164" s="23"/>
      <c r="C164" s="23"/>
      <c r="D164" s="20"/>
      <c r="E164" s="21"/>
    </row>
    <row r="165" spans="1:5" x14ac:dyDescent="0.3">
      <c r="A165" s="22">
        <v>164</v>
      </c>
      <c r="B165" s="23"/>
      <c r="C165" s="23"/>
      <c r="D165" s="20"/>
      <c r="E165" s="21"/>
    </row>
    <row r="166" spans="1:5" x14ac:dyDescent="0.3">
      <c r="A166" s="22">
        <v>165</v>
      </c>
      <c r="B166" s="23"/>
      <c r="C166" s="23"/>
      <c r="D166" s="20"/>
      <c r="E166" s="21"/>
    </row>
    <row r="167" spans="1:5" x14ac:dyDescent="0.3">
      <c r="A167" s="22">
        <v>166</v>
      </c>
      <c r="B167" s="23"/>
      <c r="C167" s="23"/>
      <c r="D167" s="20"/>
      <c r="E167" s="21"/>
    </row>
    <row r="168" spans="1:5" x14ac:dyDescent="0.3">
      <c r="A168" s="22">
        <v>167</v>
      </c>
      <c r="B168" s="23"/>
      <c r="C168" s="23"/>
      <c r="D168" s="20"/>
      <c r="E168" s="21"/>
    </row>
    <row r="169" spans="1:5" x14ac:dyDescent="0.3">
      <c r="A169" s="22">
        <v>168</v>
      </c>
      <c r="B169" s="23"/>
      <c r="C169" s="23"/>
      <c r="D169" s="20"/>
      <c r="E169" s="21"/>
    </row>
    <row r="170" spans="1:5" x14ac:dyDescent="0.3">
      <c r="A170" s="22">
        <v>169</v>
      </c>
      <c r="B170" s="23"/>
      <c r="C170" s="23"/>
      <c r="D170" s="20"/>
      <c r="E170" s="21"/>
    </row>
    <row r="171" spans="1:5" x14ac:dyDescent="0.3">
      <c r="A171" s="22">
        <v>170</v>
      </c>
      <c r="B171" s="23"/>
      <c r="C171" s="23"/>
      <c r="D171" s="20"/>
      <c r="E171" s="21"/>
    </row>
    <row r="172" spans="1:5" x14ac:dyDescent="0.3">
      <c r="A172" s="22">
        <v>171</v>
      </c>
      <c r="B172" s="23"/>
      <c r="C172" s="23"/>
      <c r="D172" s="20"/>
      <c r="E172" s="21"/>
    </row>
    <row r="173" spans="1:5" x14ac:dyDescent="0.3">
      <c r="A173" s="22">
        <v>172</v>
      </c>
      <c r="B173" s="23"/>
      <c r="C173" s="23"/>
      <c r="D173" s="20"/>
      <c r="E173" s="21"/>
    </row>
    <row r="174" spans="1:5" x14ac:dyDescent="0.3">
      <c r="A174" s="22">
        <v>173</v>
      </c>
      <c r="B174" s="23"/>
      <c r="C174" s="23"/>
      <c r="D174" s="20"/>
      <c r="E174" s="21"/>
    </row>
    <row r="175" spans="1:5" x14ac:dyDescent="0.3">
      <c r="A175" s="22">
        <v>174</v>
      </c>
      <c r="B175" s="23"/>
      <c r="C175" s="23"/>
      <c r="D175" s="20"/>
      <c r="E175" s="21"/>
    </row>
    <row r="176" spans="1:5" x14ac:dyDescent="0.3">
      <c r="A176" s="22">
        <v>175</v>
      </c>
      <c r="B176" s="23"/>
      <c r="C176" s="23"/>
      <c r="D176" s="20"/>
      <c r="E176" s="21"/>
    </row>
    <row r="177" spans="1:5" x14ac:dyDescent="0.3">
      <c r="A177" s="22">
        <v>176</v>
      </c>
      <c r="B177" s="23"/>
      <c r="C177" s="23"/>
      <c r="D177" s="20"/>
      <c r="E177" s="21"/>
    </row>
    <row r="178" spans="1:5" x14ac:dyDescent="0.3">
      <c r="A178" s="22">
        <v>177</v>
      </c>
      <c r="B178" s="23"/>
      <c r="C178" s="23"/>
      <c r="D178" s="20"/>
      <c r="E178" s="21"/>
    </row>
    <row r="179" spans="1:5" x14ac:dyDescent="0.3">
      <c r="A179" s="22">
        <v>178</v>
      </c>
      <c r="B179" s="23"/>
      <c r="C179" s="23"/>
      <c r="D179" s="20"/>
      <c r="E179" s="21"/>
    </row>
    <row r="180" spans="1:5" x14ac:dyDescent="0.3">
      <c r="A180" s="22">
        <v>179</v>
      </c>
      <c r="B180" s="23"/>
      <c r="C180" s="23"/>
      <c r="D180" s="20"/>
      <c r="E180" s="21"/>
    </row>
    <row r="181" spans="1:5" x14ac:dyDescent="0.3">
      <c r="A181" s="22">
        <v>180</v>
      </c>
      <c r="B181" s="23"/>
      <c r="C181" s="23"/>
      <c r="D181" s="20"/>
      <c r="E181" s="21"/>
    </row>
    <row r="182" spans="1:5" x14ac:dyDescent="0.3">
      <c r="A182" s="22">
        <v>181</v>
      </c>
      <c r="B182" s="23"/>
      <c r="C182" s="23"/>
      <c r="D182" s="20"/>
      <c r="E182" s="21"/>
    </row>
    <row r="183" spans="1:5" x14ac:dyDescent="0.3">
      <c r="A183" s="22">
        <v>182</v>
      </c>
      <c r="B183" s="23"/>
      <c r="C183" s="23"/>
      <c r="D183" s="20"/>
      <c r="E183" s="21"/>
    </row>
    <row r="184" spans="1:5" x14ac:dyDescent="0.3">
      <c r="A184" s="22">
        <v>183</v>
      </c>
      <c r="B184" s="23"/>
      <c r="C184" s="23"/>
      <c r="D184" s="20"/>
      <c r="E184" s="21"/>
    </row>
    <row r="185" spans="1:5" x14ac:dyDescent="0.3">
      <c r="A185" s="22">
        <v>184</v>
      </c>
      <c r="B185" s="23"/>
      <c r="C185" s="23"/>
      <c r="D185" s="20"/>
      <c r="E185" s="21"/>
    </row>
    <row r="186" spans="1:5" x14ac:dyDescent="0.3">
      <c r="A186" s="22">
        <v>185</v>
      </c>
      <c r="B186" s="23"/>
      <c r="C186" s="23"/>
      <c r="D186" s="20"/>
      <c r="E186" s="21"/>
    </row>
    <row r="187" spans="1:5" x14ac:dyDescent="0.3">
      <c r="A187" s="22">
        <v>186</v>
      </c>
      <c r="B187" s="23"/>
      <c r="C187" s="23"/>
      <c r="D187" s="20"/>
      <c r="E187" s="21"/>
    </row>
    <row r="188" spans="1:5" x14ac:dyDescent="0.3">
      <c r="A188" s="22">
        <v>187</v>
      </c>
      <c r="B188" s="23"/>
      <c r="C188" s="23"/>
      <c r="D188" s="20"/>
      <c r="E188" s="21"/>
    </row>
    <row r="189" spans="1:5" x14ac:dyDescent="0.3">
      <c r="A189" s="22">
        <v>188</v>
      </c>
      <c r="B189" s="23"/>
      <c r="C189" s="23"/>
      <c r="D189" s="20"/>
      <c r="E189" s="21"/>
    </row>
    <row r="190" spans="1:5" x14ac:dyDescent="0.3">
      <c r="A190" s="22">
        <v>189</v>
      </c>
      <c r="B190" s="23"/>
      <c r="C190" s="23"/>
      <c r="D190" s="20"/>
      <c r="E190" s="21"/>
    </row>
    <row r="191" spans="1:5" x14ac:dyDescent="0.3">
      <c r="A191" s="22">
        <v>190</v>
      </c>
      <c r="B191" s="23"/>
      <c r="C191" s="23"/>
      <c r="D191" s="20"/>
      <c r="E191" s="21"/>
    </row>
    <row r="192" spans="1:5" x14ac:dyDescent="0.3">
      <c r="A192" s="22">
        <v>191</v>
      </c>
      <c r="B192" s="23"/>
      <c r="C192" s="23"/>
      <c r="D192" s="20"/>
      <c r="E192" s="21"/>
    </row>
    <row r="193" spans="1:5" x14ac:dyDescent="0.3">
      <c r="A193" s="22">
        <v>192</v>
      </c>
      <c r="B193" s="23"/>
      <c r="C193" s="23"/>
      <c r="D193" s="20"/>
      <c r="E193" s="21"/>
    </row>
    <row r="194" spans="1:5" x14ac:dyDescent="0.3">
      <c r="A194" s="22">
        <v>193</v>
      </c>
      <c r="B194" s="23"/>
      <c r="C194" s="23"/>
      <c r="D194" s="20"/>
      <c r="E194" s="21"/>
    </row>
    <row r="195" spans="1:5" x14ac:dyDescent="0.3">
      <c r="A195" s="22">
        <v>194</v>
      </c>
      <c r="B195" s="23"/>
      <c r="C195" s="23"/>
      <c r="D195" s="20"/>
      <c r="E195" s="21"/>
    </row>
    <row r="196" spans="1:5" x14ac:dyDescent="0.3">
      <c r="A196" s="22">
        <v>195</v>
      </c>
      <c r="B196" s="23"/>
      <c r="C196" s="23"/>
      <c r="D196" s="20"/>
      <c r="E196" s="21"/>
    </row>
    <row r="197" spans="1:5" x14ac:dyDescent="0.3">
      <c r="A197" s="22">
        <v>196</v>
      </c>
      <c r="B197" s="23"/>
      <c r="C197" s="23"/>
      <c r="D197" s="20"/>
      <c r="E197" s="21"/>
    </row>
    <row r="198" spans="1:5" x14ac:dyDescent="0.3">
      <c r="A198" s="22">
        <v>197</v>
      </c>
      <c r="B198" s="23"/>
      <c r="C198" s="23"/>
      <c r="D198" s="20"/>
      <c r="E198" s="21"/>
    </row>
    <row r="199" spans="1:5" x14ac:dyDescent="0.3">
      <c r="A199" s="22">
        <v>198</v>
      </c>
      <c r="B199" s="23"/>
      <c r="C199" s="23"/>
      <c r="D199" s="20"/>
      <c r="E199" s="21"/>
    </row>
    <row r="200" spans="1:5" x14ac:dyDescent="0.3">
      <c r="A200" s="22">
        <v>199</v>
      </c>
      <c r="B200" s="23"/>
      <c r="C200" s="23"/>
      <c r="D200" s="20"/>
      <c r="E200" s="21"/>
    </row>
    <row r="201" spans="1:5" x14ac:dyDescent="0.3">
      <c r="A201" s="22">
        <v>200</v>
      </c>
      <c r="B201" s="23"/>
      <c r="C201" s="23"/>
      <c r="D201" s="20"/>
      <c r="E201" s="21"/>
    </row>
    <row r="202" spans="1:5" x14ac:dyDescent="0.3">
      <c r="A202" s="22">
        <v>201</v>
      </c>
      <c r="B202" s="23"/>
      <c r="C202" s="23"/>
      <c r="D202" s="20"/>
      <c r="E202" s="21"/>
    </row>
    <row r="203" spans="1:5" x14ac:dyDescent="0.3">
      <c r="A203" s="22">
        <v>202</v>
      </c>
      <c r="B203" s="23"/>
      <c r="C203" s="23"/>
      <c r="D203" s="20"/>
      <c r="E203" s="21"/>
    </row>
    <row r="204" spans="1:5" x14ac:dyDescent="0.3">
      <c r="A204" s="22">
        <v>203</v>
      </c>
      <c r="B204" s="23"/>
      <c r="C204" s="23"/>
      <c r="D204" s="20"/>
      <c r="E204" s="21"/>
    </row>
    <row r="205" spans="1:5" x14ac:dyDescent="0.3">
      <c r="A205" s="22">
        <v>204</v>
      </c>
      <c r="B205" s="23"/>
      <c r="C205" s="23"/>
      <c r="D205" s="20"/>
      <c r="E205" s="21"/>
    </row>
    <row r="206" spans="1:5" x14ac:dyDescent="0.3">
      <c r="A206" s="22">
        <v>205</v>
      </c>
      <c r="B206" s="23"/>
      <c r="C206" s="23"/>
      <c r="D206" s="20"/>
      <c r="E206" s="21"/>
    </row>
    <row r="207" spans="1:5" x14ac:dyDescent="0.3">
      <c r="A207" s="22">
        <v>206</v>
      </c>
      <c r="B207" s="23"/>
      <c r="C207" s="23"/>
      <c r="D207" s="20"/>
      <c r="E207" s="21"/>
    </row>
    <row r="208" spans="1:5" x14ac:dyDescent="0.3">
      <c r="A208" s="22">
        <v>207</v>
      </c>
      <c r="B208" s="23"/>
      <c r="C208" s="23"/>
      <c r="D208" s="20"/>
      <c r="E208" s="21"/>
    </row>
    <row r="209" spans="1:5" x14ac:dyDescent="0.3">
      <c r="A209" s="22">
        <v>208</v>
      </c>
      <c r="B209" s="23"/>
      <c r="C209" s="23"/>
      <c r="D209" s="20"/>
      <c r="E209" s="21"/>
    </row>
    <row r="210" spans="1:5" x14ac:dyDescent="0.3">
      <c r="A210" s="22">
        <v>209</v>
      </c>
      <c r="B210" s="23"/>
      <c r="C210" s="23"/>
      <c r="D210" s="20"/>
      <c r="E210" s="21"/>
    </row>
    <row r="211" spans="1:5" x14ac:dyDescent="0.3">
      <c r="A211" s="22">
        <v>210</v>
      </c>
      <c r="B211" s="23"/>
      <c r="C211" s="23"/>
      <c r="D211" s="20"/>
      <c r="E211" s="21"/>
    </row>
    <row r="212" spans="1:5" x14ac:dyDescent="0.3">
      <c r="A212" s="22">
        <v>211</v>
      </c>
      <c r="B212" s="23"/>
      <c r="C212" s="23"/>
      <c r="D212" s="20"/>
      <c r="E212" s="21"/>
    </row>
    <row r="213" spans="1:5" x14ac:dyDescent="0.3">
      <c r="A213" s="22">
        <v>212</v>
      </c>
      <c r="B213" s="23"/>
      <c r="C213" s="23"/>
      <c r="D213" s="20"/>
      <c r="E213" s="21"/>
    </row>
    <row r="214" spans="1:5" x14ac:dyDescent="0.3">
      <c r="A214" s="22">
        <v>213</v>
      </c>
      <c r="B214" s="23"/>
      <c r="C214" s="23"/>
      <c r="D214" s="20"/>
      <c r="E214" s="21"/>
    </row>
    <row r="215" spans="1:5" x14ac:dyDescent="0.3">
      <c r="A215" s="22">
        <v>214</v>
      </c>
      <c r="B215" s="23"/>
      <c r="C215" s="23"/>
      <c r="D215" s="20"/>
      <c r="E215" s="21"/>
    </row>
    <row r="216" spans="1:5" x14ac:dyDescent="0.3">
      <c r="A216" s="22">
        <v>215</v>
      </c>
      <c r="B216" s="23"/>
      <c r="C216" s="23"/>
      <c r="D216" s="20"/>
      <c r="E216" s="21"/>
    </row>
    <row r="217" spans="1:5" x14ac:dyDescent="0.3">
      <c r="A217" s="22">
        <v>216</v>
      </c>
      <c r="B217" s="23"/>
      <c r="C217" s="23"/>
      <c r="D217" s="20"/>
      <c r="E217" s="21"/>
    </row>
    <row r="218" spans="1:5" x14ac:dyDescent="0.3">
      <c r="A218" s="22">
        <v>217</v>
      </c>
      <c r="B218" s="23"/>
      <c r="C218" s="23"/>
      <c r="D218" s="20"/>
      <c r="E218" s="21"/>
    </row>
    <row r="219" spans="1:5" x14ac:dyDescent="0.3">
      <c r="A219" s="22">
        <v>218</v>
      </c>
      <c r="B219" s="23"/>
      <c r="C219" s="23"/>
      <c r="D219" s="20"/>
      <c r="E219" s="21"/>
    </row>
    <row r="220" spans="1:5" x14ac:dyDescent="0.3">
      <c r="A220" s="22">
        <v>219</v>
      </c>
      <c r="B220" s="23"/>
      <c r="C220" s="23"/>
      <c r="D220" s="20"/>
      <c r="E220" s="21"/>
    </row>
    <row r="221" spans="1:5" x14ac:dyDescent="0.3">
      <c r="A221" s="22">
        <v>220</v>
      </c>
      <c r="B221" s="23"/>
      <c r="C221" s="23"/>
      <c r="D221" s="20"/>
      <c r="E221" s="21"/>
    </row>
    <row r="222" spans="1:5" x14ac:dyDescent="0.3">
      <c r="A222" s="22">
        <v>221</v>
      </c>
      <c r="B222" s="23"/>
      <c r="C222" s="23"/>
      <c r="D222" s="20"/>
      <c r="E222" s="21"/>
    </row>
    <row r="223" spans="1:5" x14ac:dyDescent="0.3">
      <c r="A223" s="22">
        <v>222</v>
      </c>
      <c r="B223" s="23"/>
      <c r="C223" s="23"/>
      <c r="D223" s="20"/>
      <c r="E223" s="21"/>
    </row>
    <row r="224" spans="1:5" x14ac:dyDescent="0.3">
      <c r="A224" s="22">
        <v>223</v>
      </c>
      <c r="B224" s="23"/>
      <c r="C224" s="23"/>
      <c r="D224" s="20"/>
      <c r="E224" s="21"/>
    </row>
    <row r="225" spans="1:5" x14ac:dyDescent="0.3">
      <c r="A225" s="22">
        <v>224</v>
      </c>
      <c r="B225" s="23"/>
      <c r="C225" s="23"/>
      <c r="D225" s="20"/>
      <c r="E225" s="21"/>
    </row>
    <row r="226" spans="1:5" x14ac:dyDescent="0.3">
      <c r="A226" s="22">
        <v>225</v>
      </c>
      <c r="B226" s="23"/>
      <c r="C226" s="23"/>
      <c r="D226" s="20"/>
      <c r="E226" s="21"/>
    </row>
    <row r="227" spans="1:5" x14ac:dyDescent="0.3">
      <c r="A227" s="22">
        <v>226</v>
      </c>
      <c r="B227" s="23"/>
      <c r="C227" s="23"/>
      <c r="D227" s="20"/>
      <c r="E227" s="21"/>
    </row>
    <row r="228" spans="1:5" x14ac:dyDescent="0.3">
      <c r="A228" s="22">
        <v>227</v>
      </c>
      <c r="B228" s="23"/>
      <c r="C228" s="23"/>
      <c r="D228" s="20"/>
      <c r="E228" s="21"/>
    </row>
    <row r="229" spans="1:5" x14ac:dyDescent="0.3">
      <c r="A229" s="22">
        <v>228</v>
      </c>
      <c r="B229" s="23"/>
      <c r="C229" s="23"/>
      <c r="D229" s="20"/>
      <c r="E229" s="21"/>
    </row>
    <row r="230" spans="1:5" x14ac:dyDescent="0.3">
      <c r="A230" s="22">
        <v>229</v>
      </c>
      <c r="B230" s="23"/>
      <c r="C230" s="23"/>
      <c r="D230" s="20"/>
      <c r="E230" s="21"/>
    </row>
    <row r="231" spans="1:5" x14ac:dyDescent="0.3">
      <c r="A231" s="22">
        <v>230</v>
      </c>
      <c r="B231" s="23"/>
      <c r="C231" s="23"/>
      <c r="D231" s="20"/>
      <c r="E231" s="21"/>
    </row>
    <row r="232" spans="1:5" x14ac:dyDescent="0.3">
      <c r="A232" s="22">
        <v>231</v>
      </c>
      <c r="B232" s="23"/>
      <c r="C232" s="23"/>
      <c r="D232" s="20"/>
      <c r="E232" s="21"/>
    </row>
    <row r="233" spans="1:5" x14ac:dyDescent="0.3">
      <c r="A233" s="22">
        <v>232</v>
      </c>
      <c r="B233" s="23"/>
      <c r="C233" s="23"/>
      <c r="D233" s="20"/>
      <c r="E233" s="21"/>
    </row>
    <row r="234" spans="1:5" x14ac:dyDescent="0.3">
      <c r="A234" s="22">
        <v>233</v>
      </c>
      <c r="B234" s="23"/>
      <c r="C234" s="23"/>
      <c r="D234" s="20"/>
      <c r="E234" s="21"/>
    </row>
    <row r="235" spans="1:5" x14ac:dyDescent="0.3">
      <c r="A235" s="22">
        <v>234</v>
      </c>
      <c r="B235" s="23"/>
      <c r="C235" s="23"/>
      <c r="D235" s="20"/>
      <c r="E235" s="21"/>
    </row>
    <row r="236" spans="1:5" x14ac:dyDescent="0.3">
      <c r="A236" s="22">
        <v>235</v>
      </c>
      <c r="B236" s="23"/>
      <c r="C236" s="23"/>
      <c r="D236" s="20"/>
      <c r="E236" s="21"/>
    </row>
    <row r="237" spans="1:5" x14ac:dyDescent="0.3">
      <c r="A237" s="22">
        <v>236</v>
      </c>
      <c r="B237" s="23"/>
      <c r="C237" s="23"/>
      <c r="D237" s="20"/>
      <c r="E237" s="21"/>
    </row>
    <row r="238" spans="1:5" x14ac:dyDescent="0.3">
      <c r="A238" s="22">
        <v>237</v>
      </c>
      <c r="B238" s="23"/>
      <c r="C238" s="23"/>
      <c r="D238" s="20"/>
      <c r="E238" s="21"/>
    </row>
    <row r="239" spans="1:5" x14ac:dyDescent="0.3">
      <c r="A239" s="22">
        <v>238</v>
      </c>
      <c r="B239" s="23"/>
      <c r="C239" s="23"/>
      <c r="D239" s="20"/>
      <c r="E239" s="21"/>
    </row>
    <row r="240" spans="1:5" x14ac:dyDescent="0.3">
      <c r="A240" s="22">
        <v>239</v>
      </c>
      <c r="B240" s="23"/>
      <c r="C240" s="23"/>
      <c r="D240" s="20"/>
      <c r="E240" s="21"/>
    </row>
    <row r="241" spans="1:5" x14ac:dyDescent="0.3">
      <c r="A241" s="22">
        <v>240</v>
      </c>
      <c r="B241" s="23"/>
      <c r="C241" s="23"/>
      <c r="D241" s="20"/>
      <c r="E241" s="21"/>
    </row>
    <row r="242" spans="1:5" x14ac:dyDescent="0.3">
      <c r="A242" s="22">
        <v>241</v>
      </c>
      <c r="B242" s="23"/>
      <c r="C242" s="23"/>
      <c r="D242" s="20"/>
      <c r="E242" s="21"/>
    </row>
    <row r="243" spans="1:5" x14ac:dyDescent="0.3">
      <c r="A243" s="22">
        <v>242</v>
      </c>
      <c r="B243" s="23"/>
      <c r="C243" s="23"/>
      <c r="D243" s="20"/>
      <c r="E243" s="21"/>
    </row>
    <row r="244" spans="1:5" x14ac:dyDescent="0.3">
      <c r="A244" s="22">
        <v>243</v>
      </c>
      <c r="B244" s="23"/>
      <c r="C244" s="23"/>
      <c r="D244" s="20"/>
      <c r="E244" s="21"/>
    </row>
    <row r="245" spans="1:5" x14ac:dyDescent="0.3">
      <c r="A245" s="22">
        <v>244</v>
      </c>
      <c r="B245" s="23"/>
      <c r="C245" s="23"/>
      <c r="D245" s="20"/>
      <c r="E245" s="21"/>
    </row>
    <row r="246" spans="1:5" x14ac:dyDescent="0.3">
      <c r="A246" s="22">
        <v>245</v>
      </c>
      <c r="B246" s="23"/>
      <c r="C246" s="23"/>
      <c r="D246" s="20"/>
      <c r="E246" s="21"/>
    </row>
    <row r="247" spans="1:5" x14ac:dyDescent="0.3">
      <c r="A247" s="22">
        <v>246</v>
      </c>
      <c r="B247" s="23"/>
      <c r="C247" s="23"/>
      <c r="D247" s="20"/>
      <c r="E247" s="21"/>
    </row>
    <row r="248" spans="1:5" x14ac:dyDescent="0.3">
      <c r="A248" s="22">
        <v>247</v>
      </c>
      <c r="B248" s="23"/>
      <c r="C248" s="23"/>
      <c r="D248" s="20"/>
      <c r="E248" s="21"/>
    </row>
    <row r="249" spans="1:5" x14ac:dyDescent="0.3">
      <c r="A249" s="22">
        <v>248</v>
      </c>
      <c r="B249" s="23"/>
      <c r="C249" s="23"/>
      <c r="D249" s="20"/>
      <c r="E249" s="21"/>
    </row>
    <row r="250" spans="1:5" x14ac:dyDescent="0.3">
      <c r="A250" s="22">
        <v>249</v>
      </c>
      <c r="B250" s="23"/>
      <c r="C250" s="23"/>
      <c r="D250" s="20"/>
      <c r="E250" s="21"/>
    </row>
    <row r="251" spans="1:5" x14ac:dyDescent="0.3">
      <c r="A251" s="22">
        <v>250</v>
      </c>
      <c r="B251" s="23"/>
      <c r="C251" s="23"/>
      <c r="D251" s="20"/>
      <c r="E251" s="21"/>
    </row>
    <row r="252" spans="1:5" x14ac:dyDescent="0.3">
      <c r="A252" s="22">
        <v>251</v>
      </c>
      <c r="B252" s="23"/>
      <c r="C252" s="23"/>
      <c r="D252" s="20"/>
      <c r="E252" s="21"/>
    </row>
    <row r="253" spans="1:5" x14ac:dyDescent="0.3">
      <c r="A253" s="22">
        <v>252</v>
      </c>
      <c r="B253" s="23"/>
      <c r="C253" s="23"/>
      <c r="D253" s="20"/>
      <c r="E253" s="21"/>
    </row>
    <row r="254" spans="1:5" x14ac:dyDescent="0.3">
      <c r="A254" s="22">
        <v>253</v>
      </c>
      <c r="B254" s="23"/>
      <c r="C254" s="23"/>
      <c r="D254" s="20"/>
      <c r="E254" s="21"/>
    </row>
    <row r="255" spans="1:5" x14ac:dyDescent="0.3">
      <c r="A255" s="22">
        <v>254</v>
      </c>
      <c r="B255" s="23"/>
      <c r="C255" s="23"/>
      <c r="D255" s="20"/>
      <c r="E255" s="21"/>
    </row>
    <row r="256" spans="1:5" x14ac:dyDescent="0.3">
      <c r="A256" s="22">
        <v>255</v>
      </c>
      <c r="B256" s="23"/>
      <c r="C256" s="23"/>
      <c r="D256" s="20"/>
      <c r="E256" s="21"/>
    </row>
    <row r="257" spans="1:5" x14ac:dyDescent="0.3">
      <c r="A257" s="22">
        <v>256</v>
      </c>
      <c r="B257" s="23"/>
      <c r="C257" s="23"/>
      <c r="D257" s="20"/>
      <c r="E257" s="21"/>
    </row>
    <row r="258" spans="1:5" x14ac:dyDescent="0.3">
      <c r="A258" s="22">
        <v>257</v>
      </c>
      <c r="B258" s="23"/>
      <c r="C258" s="23"/>
      <c r="D258" s="20"/>
      <c r="E258" s="21"/>
    </row>
    <row r="259" spans="1:5" x14ac:dyDescent="0.3">
      <c r="A259" s="22">
        <v>258</v>
      </c>
      <c r="B259" s="23"/>
      <c r="C259" s="23"/>
      <c r="D259" s="20"/>
      <c r="E259" s="21"/>
    </row>
    <row r="260" spans="1:5" x14ac:dyDescent="0.3">
      <c r="A260" s="22">
        <v>259</v>
      </c>
      <c r="B260" s="23"/>
      <c r="C260" s="23"/>
      <c r="D260" s="20"/>
      <c r="E260" s="21"/>
    </row>
    <row r="261" spans="1:5" x14ac:dyDescent="0.3">
      <c r="A261" s="22">
        <v>260</v>
      </c>
      <c r="B261" s="23"/>
      <c r="C261" s="23"/>
      <c r="D261" s="20"/>
      <c r="E261" s="21"/>
    </row>
    <row r="262" spans="1:5" x14ac:dyDescent="0.3">
      <c r="A262" s="22">
        <v>261</v>
      </c>
      <c r="B262" s="23"/>
      <c r="C262" s="23"/>
      <c r="D262" s="20"/>
      <c r="E262" s="21"/>
    </row>
    <row r="263" spans="1:5" x14ac:dyDescent="0.3">
      <c r="A263" s="22">
        <v>262</v>
      </c>
      <c r="B263" s="23"/>
      <c r="C263" s="23"/>
      <c r="D263" s="20"/>
      <c r="E263" s="21"/>
    </row>
    <row r="264" spans="1:5" x14ac:dyDescent="0.3">
      <c r="A264" s="22">
        <v>263</v>
      </c>
      <c r="B264" s="23"/>
      <c r="C264" s="23"/>
      <c r="D264" s="20"/>
      <c r="E264" s="21"/>
    </row>
    <row r="265" spans="1:5" x14ac:dyDescent="0.3">
      <c r="A265" s="22">
        <v>264</v>
      </c>
      <c r="B265" s="23"/>
      <c r="C265" s="23"/>
      <c r="D265" s="20"/>
      <c r="E265" s="21"/>
    </row>
    <row r="266" spans="1:5" x14ac:dyDescent="0.3">
      <c r="A266" s="22">
        <v>265</v>
      </c>
      <c r="B266" s="23"/>
      <c r="C266" s="23"/>
      <c r="D266" s="20"/>
      <c r="E266" s="21"/>
    </row>
    <row r="267" spans="1:5" x14ac:dyDescent="0.3">
      <c r="A267" s="22">
        <v>266</v>
      </c>
      <c r="B267" s="23"/>
      <c r="C267" s="23"/>
      <c r="D267" s="20"/>
      <c r="E267" s="21"/>
    </row>
    <row r="268" spans="1:5" x14ac:dyDescent="0.3">
      <c r="A268" s="22">
        <v>267</v>
      </c>
      <c r="B268" s="23"/>
      <c r="C268" s="23"/>
      <c r="D268" s="20"/>
      <c r="E268" s="21"/>
    </row>
    <row r="269" spans="1:5" x14ac:dyDescent="0.3">
      <c r="A269" s="22">
        <v>268</v>
      </c>
      <c r="B269" s="23"/>
      <c r="C269" s="23"/>
      <c r="D269" s="20"/>
      <c r="E269" s="21"/>
    </row>
    <row r="270" spans="1:5" x14ac:dyDescent="0.3">
      <c r="A270" s="22">
        <v>269</v>
      </c>
      <c r="B270" s="23"/>
      <c r="C270" s="23"/>
      <c r="D270" s="20"/>
      <c r="E270" s="21"/>
    </row>
    <row r="271" spans="1:5" x14ac:dyDescent="0.3">
      <c r="A271" s="22">
        <v>270</v>
      </c>
      <c r="B271" s="23"/>
      <c r="C271" s="23"/>
      <c r="D271" s="20"/>
      <c r="E271" s="21"/>
    </row>
    <row r="272" spans="1:5" x14ac:dyDescent="0.3">
      <c r="A272" s="22">
        <v>271</v>
      </c>
      <c r="B272" s="23"/>
      <c r="C272" s="23"/>
      <c r="D272" s="20"/>
      <c r="E272" s="21"/>
    </row>
    <row r="273" spans="1:5" x14ac:dyDescent="0.3">
      <c r="A273" s="22">
        <v>272</v>
      </c>
      <c r="B273" s="23"/>
      <c r="C273" s="23"/>
      <c r="D273" s="20"/>
      <c r="E273" s="21"/>
    </row>
    <row r="274" spans="1:5" x14ac:dyDescent="0.3">
      <c r="A274" s="22">
        <v>273</v>
      </c>
      <c r="B274" s="23"/>
      <c r="C274" s="23"/>
      <c r="D274" s="20"/>
      <c r="E274" s="21"/>
    </row>
    <row r="275" spans="1:5" x14ac:dyDescent="0.3">
      <c r="A275" s="22">
        <v>274</v>
      </c>
      <c r="B275" s="23"/>
      <c r="C275" s="23"/>
      <c r="D275" s="20"/>
      <c r="E275" s="21"/>
    </row>
    <row r="276" spans="1:5" x14ac:dyDescent="0.3">
      <c r="A276" s="22">
        <v>275</v>
      </c>
      <c r="B276" s="23"/>
      <c r="C276" s="23"/>
      <c r="D276" s="20"/>
      <c r="E276" s="21"/>
    </row>
    <row r="277" spans="1:5" x14ac:dyDescent="0.3">
      <c r="A277" s="22">
        <v>276</v>
      </c>
      <c r="B277" s="23"/>
      <c r="C277" s="23"/>
      <c r="D277" s="20"/>
      <c r="E277" s="21"/>
    </row>
    <row r="278" spans="1:5" x14ac:dyDescent="0.3">
      <c r="A278" s="22">
        <v>277</v>
      </c>
      <c r="B278" s="23"/>
      <c r="C278" s="23"/>
      <c r="D278" s="20"/>
      <c r="E278" s="21"/>
    </row>
    <row r="279" spans="1:5" x14ac:dyDescent="0.3">
      <c r="A279" s="22">
        <v>278</v>
      </c>
      <c r="B279" s="23"/>
      <c r="C279" s="23"/>
      <c r="D279" s="20"/>
      <c r="E279" s="21"/>
    </row>
    <row r="280" spans="1:5" x14ac:dyDescent="0.3">
      <c r="A280" s="22">
        <v>279</v>
      </c>
      <c r="B280" s="23"/>
      <c r="C280" s="23"/>
      <c r="D280" s="20"/>
      <c r="E280" s="21"/>
    </row>
    <row r="281" spans="1:5" x14ac:dyDescent="0.3">
      <c r="A281" s="22">
        <v>280</v>
      </c>
      <c r="B281" s="23"/>
      <c r="C281" s="23"/>
      <c r="D281" s="20"/>
      <c r="E281" s="21"/>
    </row>
    <row r="282" spans="1:5" x14ac:dyDescent="0.3">
      <c r="A282" s="22">
        <v>281</v>
      </c>
      <c r="B282" s="23"/>
      <c r="C282" s="23"/>
      <c r="D282" s="20"/>
      <c r="E282" s="21"/>
    </row>
    <row r="283" spans="1:5" x14ac:dyDescent="0.3">
      <c r="A283" s="22">
        <v>282</v>
      </c>
      <c r="B283" s="23"/>
      <c r="C283" s="23"/>
      <c r="D283" s="20"/>
      <c r="E283" s="21"/>
    </row>
    <row r="284" spans="1:5" x14ac:dyDescent="0.3">
      <c r="A284" s="22">
        <v>283</v>
      </c>
      <c r="B284" s="23"/>
      <c r="C284" s="23"/>
      <c r="D284" s="20"/>
      <c r="E284" s="21"/>
    </row>
    <row r="285" spans="1:5" x14ac:dyDescent="0.3">
      <c r="A285" s="22">
        <v>284</v>
      </c>
      <c r="B285" s="23"/>
      <c r="C285" s="23"/>
      <c r="D285" s="20"/>
      <c r="E285" s="21"/>
    </row>
    <row r="286" spans="1:5" x14ac:dyDescent="0.3">
      <c r="A286" s="22">
        <v>285</v>
      </c>
      <c r="B286" s="23"/>
      <c r="C286" s="23"/>
      <c r="D286" s="20"/>
      <c r="E286" s="21"/>
    </row>
    <row r="287" spans="1:5" x14ac:dyDescent="0.3">
      <c r="A287" s="22">
        <v>286</v>
      </c>
      <c r="B287" s="23"/>
      <c r="C287" s="23"/>
      <c r="D287" s="20"/>
      <c r="E287" s="21"/>
    </row>
    <row r="288" spans="1:5" x14ac:dyDescent="0.3">
      <c r="A288" s="22">
        <v>287</v>
      </c>
      <c r="B288" s="23"/>
      <c r="C288" s="23"/>
      <c r="D288" s="20"/>
      <c r="E288" s="21"/>
    </row>
    <row r="289" spans="1:5" x14ac:dyDescent="0.3">
      <c r="A289" s="22">
        <v>288</v>
      </c>
      <c r="B289" s="23"/>
      <c r="C289" s="23"/>
      <c r="D289" s="20"/>
      <c r="E289" s="21"/>
    </row>
    <row r="290" spans="1:5" x14ac:dyDescent="0.3">
      <c r="A290" s="22">
        <v>289</v>
      </c>
      <c r="B290" s="23"/>
      <c r="C290" s="23"/>
      <c r="D290" s="20"/>
      <c r="E290" s="21"/>
    </row>
    <row r="291" spans="1:5" x14ac:dyDescent="0.3">
      <c r="A291" s="22">
        <v>290</v>
      </c>
      <c r="B291" s="23"/>
      <c r="C291" s="23"/>
      <c r="D291" s="20"/>
      <c r="E291" s="21"/>
    </row>
    <row r="292" spans="1:5" x14ac:dyDescent="0.3">
      <c r="A292" s="22">
        <v>291</v>
      </c>
      <c r="B292" s="23"/>
      <c r="C292" s="23"/>
      <c r="D292" s="20"/>
      <c r="E292" s="21"/>
    </row>
    <row r="293" spans="1:5" x14ac:dyDescent="0.3">
      <c r="A293" s="22">
        <v>292</v>
      </c>
      <c r="B293" s="23"/>
      <c r="C293" s="23"/>
      <c r="D293" s="20"/>
      <c r="E293" s="21"/>
    </row>
    <row r="294" spans="1:5" x14ac:dyDescent="0.3">
      <c r="A294" s="22">
        <v>293</v>
      </c>
      <c r="B294" s="23"/>
      <c r="C294" s="23"/>
      <c r="D294" s="20"/>
      <c r="E294" s="21"/>
    </row>
    <row r="295" spans="1:5" x14ac:dyDescent="0.3">
      <c r="A295" s="22">
        <v>294</v>
      </c>
      <c r="B295" s="23"/>
      <c r="C295" s="23"/>
      <c r="D295" s="20"/>
      <c r="E295" s="21"/>
    </row>
    <row r="296" spans="1:5" x14ac:dyDescent="0.3">
      <c r="A296" s="22">
        <v>295</v>
      </c>
      <c r="B296" s="23"/>
      <c r="C296" s="23"/>
      <c r="D296" s="20"/>
      <c r="E296" s="21"/>
    </row>
    <row r="297" spans="1:5" x14ac:dyDescent="0.3">
      <c r="A297" s="22">
        <v>296</v>
      </c>
      <c r="B297" s="23"/>
      <c r="C297" s="23"/>
      <c r="D297" s="20"/>
      <c r="E297" s="21"/>
    </row>
    <row r="298" spans="1:5" x14ac:dyDescent="0.3">
      <c r="A298" s="22">
        <v>297</v>
      </c>
      <c r="B298" s="23"/>
      <c r="C298" s="23"/>
      <c r="D298" s="20"/>
      <c r="E298" s="21"/>
    </row>
    <row r="299" spans="1:5" x14ac:dyDescent="0.3">
      <c r="A299" s="22">
        <v>298</v>
      </c>
      <c r="B299" s="23"/>
      <c r="C299" s="23"/>
      <c r="D299" s="20"/>
      <c r="E299" s="21"/>
    </row>
    <row r="300" spans="1:5" x14ac:dyDescent="0.3">
      <c r="A300" s="22">
        <v>299</v>
      </c>
      <c r="B300" s="23"/>
      <c r="C300" s="23"/>
      <c r="D300" s="20"/>
      <c r="E300" s="21"/>
    </row>
    <row r="301" spans="1:5" x14ac:dyDescent="0.3">
      <c r="A301" s="22">
        <v>300</v>
      </c>
      <c r="B301" s="23"/>
      <c r="C301" s="23"/>
      <c r="D301" s="20"/>
      <c r="E301" s="21"/>
    </row>
    <row r="302" spans="1:5" x14ac:dyDescent="0.3">
      <c r="A302" s="22">
        <v>301</v>
      </c>
      <c r="B302" s="23"/>
      <c r="C302" s="23"/>
      <c r="D302" s="20"/>
      <c r="E302" s="21"/>
    </row>
    <row r="303" spans="1:5" x14ac:dyDescent="0.3">
      <c r="A303" s="22">
        <v>302</v>
      </c>
      <c r="B303" s="23"/>
      <c r="C303" s="23"/>
      <c r="D303" s="20"/>
      <c r="E303" s="21"/>
    </row>
    <row r="304" spans="1:5" x14ac:dyDescent="0.3">
      <c r="A304" s="22">
        <v>303</v>
      </c>
      <c r="B304" s="23"/>
      <c r="C304" s="23"/>
      <c r="D304" s="20"/>
      <c r="E304" s="21"/>
    </row>
    <row r="305" spans="1:5" x14ac:dyDescent="0.3">
      <c r="A305" s="22">
        <v>304</v>
      </c>
      <c r="B305" s="23"/>
      <c r="C305" s="23"/>
      <c r="D305" s="20"/>
      <c r="E305" s="21"/>
    </row>
    <row r="306" spans="1:5" x14ac:dyDescent="0.3">
      <c r="A306" s="22">
        <v>305</v>
      </c>
      <c r="B306" s="23"/>
      <c r="C306" s="23"/>
      <c r="D306" s="20"/>
      <c r="E306" s="21"/>
    </row>
    <row r="307" spans="1:5" x14ac:dyDescent="0.3">
      <c r="A307" s="22">
        <v>306</v>
      </c>
      <c r="B307" s="23"/>
      <c r="C307" s="23"/>
      <c r="D307" s="20"/>
      <c r="E307" s="21"/>
    </row>
    <row r="308" spans="1:5" x14ac:dyDescent="0.3">
      <c r="A308" s="22">
        <v>307</v>
      </c>
      <c r="B308" s="23"/>
      <c r="C308" s="23"/>
      <c r="D308" s="20"/>
      <c r="E308" s="21"/>
    </row>
    <row r="309" spans="1:5" x14ac:dyDescent="0.3">
      <c r="A309" s="22">
        <v>308</v>
      </c>
      <c r="B309" s="23"/>
      <c r="C309" s="23"/>
      <c r="D309" s="20"/>
      <c r="E309" s="21"/>
    </row>
    <row r="310" spans="1:5" x14ac:dyDescent="0.3">
      <c r="A310" s="22">
        <v>309</v>
      </c>
      <c r="B310" s="23"/>
      <c r="C310" s="23"/>
      <c r="D310" s="20"/>
      <c r="E310" s="21"/>
    </row>
    <row r="311" spans="1:5" x14ac:dyDescent="0.3">
      <c r="A311" s="22">
        <v>310</v>
      </c>
      <c r="B311" s="23"/>
      <c r="C311" s="23"/>
      <c r="D311" s="20"/>
      <c r="E311" s="21"/>
    </row>
    <row r="312" spans="1:5" x14ac:dyDescent="0.3">
      <c r="A312" s="22">
        <v>311</v>
      </c>
      <c r="B312" s="23"/>
      <c r="C312" s="23"/>
      <c r="D312" s="20"/>
      <c r="E312" s="21"/>
    </row>
    <row r="313" spans="1:5" x14ac:dyDescent="0.3">
      <c r="A313" s="22">
        <v>312</v>
      </c>
      <c r="B313" s="23"/>
      <c r="C313" s="23"/>
      <c r="D313" s="20"/>
      <c r="E313" s="21"/>
    </row>
    <row r="314" spans="1:5" x14ac:dyDescent="0.3">
      <c r="A314" s="22">
        <v>313</v>
      </c>
      <c r="B314" s="23"/>
      <c r="C314" s="23"/>
      <c r="D314" s="20"/>
      <c r="E314" s="21"/>
    </row>
    <row r="315" spans="1:5" x14ac:dyDescent="0.3">
      <c r="A315" s="22">
        <v>314</v>
      </c>
      <c r="B315" s="23"/>
      <c r="C315" s="23"/>
      <c r="D315" s="20"/>
      <c r="E315" s="21"/>
    </row>
    <row r="316" spans="1:5" x14ac:dyDescent="0.3">
      <c r="A316" s="22">
        <v>315</v>
      </c>
      <c r="B316" s="23"/>
      <c r="C316" s="23"/>
      <c r="D316" s="20"/>
      <c r="E316" s="21"/>
    </row>
    <row r="317" spans="1:5" x14ac:dyDescent="0.3">
      <c r="A317" s="22">
        <v>316</v>
      </c>
      <c r="B317" s="23"/>
      <c r="C317" s="23"/>
      <c r="D317" s="20"/>
      <c r="E317" s="21"/>
    </row>
    <row r="318" spans="1:5" x14ac:dyDescent="0.3">
      <c r="A318" s="22">
        <v>317</v>
      </c>
      <c r="B318" s="23"/>
      <c r="C318" s="23"/>
      <c r="D318" s="20"/>
      <c r="E318" s="21"/>
    </row>
    <row r="319" spans="1:5" x14ac:dyDescent="0.3">
      <c r="A319" s="22">
        <v>318</v>
      </c>
      <c r="B319" s="23"/>
      <c r="C319" s="23"/>
      <c r="D319" s="20"/>
      <c r="E319" s="21"/>
    </row>
    <row r="320" spans="1:5" x14ac:dyDescent="0.3">
      <c r="A320" s="22">
        <v>319</v>
      </c>
      <c r="B320" s="23"/>
      <c r="C320" s="23"/>
      <c r="D320" s="20"/>
      <c r="E320" s="21"/>
    </row>
    <row r="321" spans="1:5" x14ac:dyDescent="0.3">
      <c r="A321" s="22">
        <v>320</v>
      </c>
      <c r="B321" s="23"/>
      <c r="C321" s="23"/>
      <c r="D321" s="20"/>
      <c r="E321" s="21"/>
    </row>
    <row r="322" spans="1:5" x14ac:dyDescent="0.3">
      <c r="A322" s="22">
        <v>321</v>
      </c>
      <c r="B322" s="23"/>
      <c r="C322" s="23"/>
      <c r="D322" s="20"/>
      <c r="E322" s="21"/>
    </row>
    <row r="323" spans="1:5" x14ac:dyDescent="0.3">
      <c r="A323" s="22">
        <v>322</v>
      </c>
      <c r="B323" s="23"/>
      <c r="C323" s="23"/>
      <c r="D323" s="20"/>
      <c r="E323" s="21"/>
    </row>
    <row r="324" spans="1:5" x14ac:dyDescent="0.3">
      <c r="A324" s="22">
        <v>323</v>
      </c>
      <c r="B324" s="23"/>
      <c r="C324" s="23"/>
      <c r="D324" s="20"/>
      <c r="E324" s="21"/>
    </row>
    <row r="325" spans="1:5" x14ac:dyDescent="0.3">
      <c r="A325" s="22">
        <v>324</v>
      </c>
      <c r="B325" s="23"/>
      <c r="C325" s="23"/>
      <c r="D325" s="20"/>
      <c r="E325" s="21"/>
    </row>
    <row r="326" spans="1:5" x14ac:dyDescent="0.3">
      <c r="A326" s="22">
        <v>325</v>
      </c>
      <c r="B326" s="23"/>
      <c r="C326" s="23"/>
      <c r="D326" s="20"/>
      <c r="E326" s="21"/>
    </row>
    <row r="327" spans="1:5" x14ac:dyDescent="0.3">
      <c r="A327" s="22">
        <v>326</v>
      </c>
      <c r="B327" s="23"/>
      <c r="C327" s="23"/>
      <c r="D327" s="20"/>
      <c r="E327" s="21"/>
    </row>
    <row r="328" spans="1:5" x14ac:dyDescent="0.3">
      <c r="A328" s="22">
        <v>327</v>
      </c>
      <c r="B328" s="23"/>
      <c r="C328" s="23"/>
      <c r="D328" s="20"/>
      <c r="E328" s="21"/>
    </row>
    <row r="329" spans="1:5" x14ac:dyDescent="0.3">
      <c r="A329" s="22">
        <v>328</v>
      </c>
      <c r="B329" s="23"/>
      <c r="C329" s="23"/>
      <c r="D329" s="20"/>
      <c r="E329" s="21"/>
    </row>
    <row r="330" spans="1:5" x14ac:dyDescent="0.3">
      <c r="A330" s="22">
        <v>329</v>
      </c>
      <c r="B330" s="23"/>
      <c r="C330" s="23"/>
      <c r="D330" s="20"/>
      <c r="E330" s="21"/>
    </row>
    <row r="331" spans="1:5" x14ac:dyDescent="0.3">
      <c r="A331" s="22">
        <v>330</v>
      </c>
      <c r="B331" s="23"/>
      <c r="C331" s="23"/>
      <c r="D331" s="20"/>
      <c r="E331" s="21"/>
    </row>
    <row r="332" spans="1:5" x14ac:dyDescent="0.3">
      <c r="A332" s="22">
        <v>331</v>
      </c>
      <c r="B332" s="23"/>
      <c r="C332" s="23"/>
      <c r="D332" s="20"/>
      <c r="E332" s="21"/>
    </row>
    <row r="333" spans="1:5" x14ac:dyDescent="0.3">
      <c r="A333" s="22">
        <v>332</v>
      </c>
      <c r="B333" s="23"/>
      <c r="C333" s="23"/>
      <c r="D333" s="20"/>
      <c r="E333" s="21"/>
    </row>
    <row r="334" spans="1:5" x14ac:dyDescent="0.3">
      <c r="A334" s="22">
        <v>333</v>
      </c>
      <c r="B334" s="23"/>
      <c r="C334" s="23"/>
      <c r="D334" s="20"/>
      <c r="E334" s="21"/>
    </row>
    <row r="335" spans="1:5" x14ac:dyDescent="0.3">
      <c r="A335" s="22">
        <v>334</v>
      </c>
      <c r="B335" s="23"/>
      <c r="C335" s="23"/>
      <c r="D335" s="20"/>
      <c r="E335" s="21"/>
    </row>
    <row r="336" spans="1:5" x14ac:dyDescent="0.3">
      <c r="A336" s="22">
        <v>335</v>
      </c>
      <c r="B336" s="23"/>
      <c r="C336" s="23"/>
      <c r="D336" s="20"/>
      <c r="E336" s="21"/>
    </row>
    <row r="337" spans="1:5" x14ac:dyDescent="0.3">
      <c r="A337" s="22">
        <v>336</v>
      </c>
      <c r="B337" s="23"/>
      <c r="C337" s="23"/>
      <c r="D337" s="20"/>
      <c r="E337" s="21"/>
    </row>
    <row r="338" spans="1:5" x14ac:dyDescent="0.3">
      <c r="A338" s="22">
        <v>337</v>
      </c>
      <c r="B338" s="23"/>
      <c r="C338" s="23"/>
      <c r="D338" s="20"/>
      <c r="E338" s="21"/>
    </row>
    <row r="339" spans="1:5" x14ac:dyDescent="0.3">
      <c r="A339" s="22">
        <v>338</v>
      </c>
      <c r="B339" s="23"/>
      <c r="C339" s="23"/>
      <c r="D339" s="20"/>
      <c r="E339" s="21"/>
    </row>
    <row r="340" spans="1:5" x14ac:dyDescent="0.3">
      <c r="A340" s="22">
        <v>339</v>
      </c>
      <c r="B340" s="23"/>
      <c r="C340" s="23"/>
      <c r="D340" s="20"/>
      <c r="E340" s="21"/>
    </row>
    <row r="341" spans="1:5" x14ac:dyDescent="0.3">
      <c r="A341" s="22">
        <v>340</v>
      </c>
      <c r="B341" s="23"/>
      <c r="C341" s="23"/>
      <c r="D341" s="20"/>
      <c r="E341" s="21"/>
    </row>
    <row r="342" spans="1:5" x14ac:dyDescent="0.3">
      <c r="A342" s="22">
        <v>341</v>
      </c>
      <c r="B342" s="23"/>
      <c r="C342" s="23"/>
      <c r="D342" s="20"/>
      <c r="E342" s="21"/>
    </row>
    <row r="343" spans="1:5" x14ac:dyDescent="0.3">
      <c r="A343" s="22">
        <v>342</v>
      </c>
      <c r="B343" s="23"/>
      <c r="C343" s="23"/>
      <c r="D343" s="20"/>
      <c r="E343" s="21"/>
    </row>
    <row r="344" spans="1:5" x14ac:dyDescent="0.3">
      <c r="A344" s="22">
        <v>343</v>
      </c>
      <c r="B344" s="23"/>
      <c r="C344" s="23"/>
      <c r="D344" s="20"/>
      <c r="E344" s="21"/>
    </row>
    <row r="345" spans="1:5" x14ac:dyDescent="0.3">
      <c r="A345" s="22">
        <v>344</v>
      </c>
      <c r="B345" s="23"/>
      <c r="C345" s="23"/>
      <c r="D345" s="20"/>
      <c r="E345" s="21"/>
    </row>
    <row r="346" spans="1:5" x14ac:dyDescent="0.3">
      <c r="A346" s="22">
        <v>345</v>
      </c>
      <c r="B346" s="23"/>
      <c r="C346" s="23"/>
      <c r="D346" s="20"/>
      <c r="E346" s="21"/>
    </row>
    <row r="347" spans="1:5" x14ac:dyDescent="0.3">
      <c r="A347" s="22">
        <v>346</v>
      </c>
      <c r="B347" s="23"/>
      <c r="C347" s="23"/>
      <c r="D347" s="20"/>
      <c r="E347" s="21"/>
    </row>
    <row r="348" spans="1:5" x14ac:dyDescent="0.3">
      <c r="A348" s="22">
        <v>347</v>
      </c>
      <c r="B348" s="23"/>
      <c r="C348" s="23"/>
      <c r="D348" s="20"/>
      <c r="E348" s="21"/>
    </row>
    <row r="349" spans="1:5" x14ac:dyDescent="0.3">
      <c r="A349" s="22">
        <v>348</v>
      </c>
      <c r="B349" s="23"/>
      <c r="C349" s="23"/>
      <c r="D349" s="20"/>
      <c r="E349" s="21"/>
    </row>
    <row r="350" spans="1:5" x14ac:dyDescent="0.3">
      <c r="A350" s="22">
        <v>349</v>
      </c>
      <c r="B350" s="23"/>
      <c r="C350" s="23"/>
      <c r="D350" s="20"/>
      <c r="E350" s="21"/>
    </row>
    <row r="351" spans="1:5" x14ac:dyDescent="0.3">
      <c r="A351" s="22">
        <v>350</v>
      </c>
      <c r="B351" s="23"/>
      <c r="C351" s="23"/>
      <c r="D351" s="20"/>
      <c r="E351" s="21"/>
    </row>
    <row r="352" spans="1:5" x14ac:dyDescent="0.3">
      <c r="A352" s="22">
        <v>351</v>
      </c>
      <c r="B352" s="23"/>
      <c r="C352" s="23"/>
      <c r="D352" s="20"/>
      <c r="E352" s="21"/>
    </row>
    <row r="353" spans="1:5" x14ac:dyDescent="0.3">
      <c r="A353" s="22">
        <v>352</v>
      </c>
      <c r="B353" s="23"/>
      <c r="C353" s="23"/>
      <c r="D353" s="20"/>
      <c r="E353" s="21"/>
    </row>
    <row r="354" spans="1:5" x14ac:dyDescent="0.3">
      <c r="A354" s="22">
        <v>353</v>
      </c>
      <c r="B354" s="23"/>
      <c r="C354" s="23"/>
      <c r="D354" s="20"/>
      <c r="E354" s="21"/>
    </row>
    <row r="355" spans="1:5" x14ac:dyDescent="0.3">
      <c r="A355" s="22">
        <v>354</v>
      </c>
      <c r="B355" s="23"/>
      <c r="C355" s="23"/>
      <c r="D355" s="20"/>
      <c r="E355" s="21"/>
    </row>
    <row r="356" spans="1:5" x14ac:dyDescent="0.3">
      <c r="A356" s="22">
        <v>355</v>
      </c>
      <c r="B356" s="23"/>
      <c r="C356" s="23"/>
      <c r="D356" s="20"/>
      <c r="E356" s="21"/>
    </row>
    <row r="357" spans="1:5" x14ac:dyDescent="0.3">
      <c r="A357" s="22">
        <v>356</v>
      </c>
      <c r="B357" s="23"/>
      <c r="C357" s="23"/>
      <c r="D357" s="20"/>
      <c r="E357" s="21"/>
    </row>
    <row r="358" spans="1:5" x14ac:dyDescent="0.3">
      <c r="A358" s="22">
        <v>357</v>
      </c>
      <c r="B358" s="23"/>
      <c r="C358" s="23"/>
      <c r="D358" s="20"/>
      <c r="E358" s="21"/>
    </row>
    <row r="359" spans="1:5" x14ac:dyDescent="0.3">
      <c r="A359" s="22">
        <v>358</v>
      </c>
      <c r="B359" s="23"/>
      <c r="C359" s="23"/>
      <c r="D359" s="20"/>
      <c r="E359" s="21"/>
    </row>
    <row r="360" spans="1:5" x14ac:dyDescent="0.3">
      <c r="A360" s="22">
        <v>359</v>
      </c>
      <c r="B360" s="23"/>
      <c r="C360" s="23"/>
      <c r="D360" s="20"/>
      <c r="E360" s="21"/>
    </row>
    <row r="361" spans="1:5" x14ac:dyDescent="0.3">
      <c r="A361" s="22">
        <v>360</v>
      </c>
      <c r="B361" s="23"/>
      <c r="C361" s="23"/>
      <c r="D361" s="20"/>
      <c r="E361" s="21"/>
    </row>
    <row r="362" spans="1:5" x14ac:dyDescent="0.3">
      <c r="A362" s="22">
        <v>361</v>
      </c>
      <c r="B362" s="23"/>
      <c r="C362" s="23"/>
      <c r="D362" s="20"/>
      <c r="E362" s="21"/>
    </row>
    <row r="363" spans="1:5" x14ac:dyDescent="0.3">
      <c r="A363" s="22">
        <v>362</v>
      </c>
      <c r="B363" s="23"/>
      <c r="C363" s="23"/>
      <c r="D363" s="20"/>
      <c r="E363" s="21"/>
    </row>
    <row r="364" spans="1:5" x14ac:dyDescent="0.3">
      <c r="A364" s="22">
        <v>363</v>
      </c>
      <c r="B364" s="23"/>
      <c r="C364" s="23"/>
      <c r="D364" s="20"/>
      <c r="E364" s="21"/>
    </row>
    <row r="365" spans="1:5" x14ac:dyDescent="0.3">
      <c r="A365" s="22">
        <v>364</v>
      </c>
      <c r="B365" s="23"/>
      <c r="C365" s="23"/>
      <c r="D365" s="20"/>
      <c r="E365" s="21"/>
    </row>
    <row r="366" spans="1:5" x14ac:dyDescent="0.3">
      <c r="A366" s="22">
        <v>365</v>
      </c>
      <c r="B366" s="23"/>
      <c r="C366" s="23"/>
      <c r="D366" s="20"/>
      <c r="E366" s="21"/>
    </row>
    <row r="367" spans="1:5" x14ac:dyDescent="0.3">
      <c r="A367" s="22">
        <v>366</v>
      </c>
      <c r="B367" s="23"/>
      <c r="C367" s="23"/>
      <c r="D367" s="20"/>
      <c r="E367" s="21"/>
    </row>
    <row r="368" spans="1:5" x14ac:dyDescent="0.3">
      <c r="A368" s="22">
        <v>367</v>
      </c>
      <c r="B368" s="23"/>
      <c r="C368" s="23"/>
      <c r="D368" s="20"/>
      <c r="E368" s="21"/>
    </row>
    <row r="369" spans="1:5" x14ac:dyDescent="0.3">
      <c r="A369" s="22">
        <v>368</v>
      </c>
      <c r="B369" s="23"/>
      <c r="C369" s="23"/>
      <c r="D369" s="20"/>
      <c r="E369" s="21"/>
    </row>
    <row r="370" spans="1:5" x14ac:dyDescent="0.3">
      <c r="A370" s="22">
        <v>369</v>
      </c>
      <c r="B370" s="23"/>
      <c r="C370" s="23"/>
      <c r="D370" s="20"/>
      <c r="E370" s="21"/>
    </row>
    <row r="371" spans="1:5" x14ac:dyDescent="0.3">
      <c r="A371" s="22">
        <v>370</v>
      </c>
      <c r="B371" s="23"/>
      <c r="C371" s="23"/>
      <c r="D371" s="20"/>
      <c r="E371" s="21"/>
    </row>
    <row r="372" spans="1:5" x14ac:dyDescent="0.3">
      <c r="A372" s="22">
        <v>371</v>
      </c>
      <c r="B372" s="23"/>
      <c r="C372" s="23"/>
      <c r="D372" s="20"/>
      <c r="E372" s="21"/>
    </row>
    <row r="373" spans="1:5" x14ac:dyDescent="0.3">
      <c r="A373" s="22">
        <v>372</v>
      </c>
      <c r="B373" s="23"/>
      <c r="C373" s="23"/>
      <c r="D373" s="20"/>
      <c r="E373" s="21"/>
    </row>
    <row r="374" spans="1:5" x14ac:dyDescent="0.3">
      <c r="A374" s="22">
        <v>373</v>
      </c>
      <c r="B374" s="23"/>
      <c r="C374" s="23"/>
      <c r="D374" s="20"/>
      <c r="E374" s="21"/>
    </row>
    <row r="375" spans="1:5" x14ac:dyDescent="0.3">
      <c r="A375" s="22">
        <v>374</v>
      </c>
      <c r="B375" s="23"/>
      <c r="C375" s="23"/>
      <c r="D375" s="20"/>
      <c r="E375" s="21"/>
    </row>
    <row r="376" spans="1:5" x14ac:dyDescent="0.3">
      <c r="A376" s="22">
        <v>375</v>
      </c>
      <c r="B376" s="23"/>
      <c r="C376" s="23"/>
      <c r="D376" s="20"/>
      <c r="E376" s="21"/>
    </row>
    <row r="377" spans="1:5" x14ac:dyDescent="0.3">
      <c r="A377" s="22">
        <v>376</v>
      </c>
      <c r="B377" s="23"/>
      <c r="C377" s="23"/>
      <c r="D377" s="20"/>
      <c r="E377" s="21"/>
    </row>
    <row r="378" spans="1:5" x14ac:dyDescent="0.3">
      <c r="A378" s="22">
        <v>377</v>
      </c>
      <c r="B378" s="23"/>
      <c r="C378" s="23"/>
      <c r="D378" s="20"/>
      <c r="E378" s="21"/>
    </row>
    <row r="379" spans="1:5" x14ac:dyDescent="0.3">
      <c r="A379" s="22">
        <v>378</v>
      </c>
      <c r="B379" s="23"/>
      <c r="C379" s="23"/>
      <c r="D379" s="20"/>
      <c r="E379" s="21"/>
    </row>
    <row r="380" spans="1:5" x14ac:dyDescent="0.3">
      <c r="A380" s="22">
        <v>379</v>
      </c>
      <c r="B380" s="23"/>
      <c r="C380" s="23"/>
      <c r="D380" s="20"/>
      <c r="E380" s="21"/>
    </row>
    <row r="381" spans="1:5" x14ac:dyDescent="0.3">
      <c r="A381" s="22">
        <v>380</v>
      </c>
      <c r="B381" s="23"/>
      <c r="C381" s="23"/>
      <c r="D381" s="20"/>
      <c r="E381" s="21"/>
    </row>
    <row r="382" spans="1:5" x14ac:dyDescent="0.3">
      <c r="A382" s="22">
        <v>381</v>
      </c>
      <c r="B382" s="23"/>
      <c r="C382" s="23"/>
      <c r="D382" s="20"/>
      <c r="E382" s="21"/>
    </row>
    <row r="383" spans="1:5" x14ac:dyDescent="0.3">
      <c r="A383" s="22">
        <v>382</v>
      </c>
      <c r="B383" s="23"/>
      <c r="C383" s="23"/>
      <c r="D383" s="20"/>
      <c r="E383" s="21"/>
    </row>
    <row r="384" spans="1:5" x14ac:dyDescent="0.3">
      <c r="A384" s="22">
        <v>383</v>
      </c>
      <c r="B384" s="23"/>
      <c r="C384" s="23"/>
      <c r="D384" s="20"/>
      <c r="E384" s="20"/>
    </row>
    <row r="385" spans="1:5" x14ac:dyDescent="0.3">
      <c r="A385" s="22">
        <v>384</v>
      </c>
      <c r="B385" s="23"/>
      <c r="C385" s="23"/>
      <c r="D385" s="20"/>
      <c r="E385" s="20"/>
    </row>
    <row r="386" spans="1:5" x14ac:dyDescent="0.3">
      <c r="A386" s="22">
        <v>385</v>
      </c>
      <c r="B386" s="23"/>
      <c r="C386" s="23"/>
      <c r="D386" s="20"/>
      <c r="E386" s="20"/>
    </row>
    <row r="387" spans="1:5" x14ac:dyDescent="0.3">
      <c r="A387" s="22">
        <v>386</v>
      </c>
      <c r="B387" s="23"/>
      <c r="C387" s="23"/>
      <c r="D387" s="20"/>
      <c r="E387" s="20"/>
    </row>
    <row r="388" spans="1:5" x14ac:dyDescent="0.3">
      <c r="A388" s="22">
        <v>387</v>
      </c>
      <c r="B388" s="23"/>
      <c r="C388" s="23"/>
      <c r="D388" s="20"/>
      <c r="E388" s="20"/>
    </row>
    <row r="389" spans="1:5" x14ac:dyDescent="0.3">
      <c r="A389" s="22">
        <v>388</v>
      </c>
      <c r="B389" s="23"/>
      <c r="C389" s="23"/>
      <c r="D389" s="20"/>
      <c r="E389" s="20"/>
    </row>
    <row r="390" spans="1:5" x14ac:dyDescent="0.3">
      <c r="A390" s="22">
        <v>389</v>
      </c>
      <c r="B390" s="23"/>
      <c r="C390" s="23"/>
      <c r="D390" s="20"/>
      <c r="E390" s="20"/>
    </row>
    <row r="391" spans="1:5" x14ac:dyDescent="0.3">
      <c r="A391" s="22">
        <v>390</v>
      </c>
      <c r="B391" s="23"/>
      <c r="C391" s="23"/>
      <c r="D391" s="20"/>
      <c r="E391" s="20"/>
    </row>
    <row r="392" spans="1:5" x14ac:dyDescent="0.3">
      <c r="A392" s="22">
        <v>391</v>
      </c>
      <c r="B392" s="23"/>
      <c r="C392" s="23"/>
      <c r="D392" s="20"/>
      <c r="E392" s="20"/>
    </row>
    <row r="393" spans="1:5" x14ac:dyDescent="0.3">
      <c r="A393" s="22">
        <v>392</v>
      </c>
      <c r="B393" s="23"/>
      <c r="C393" s="23"/>
      <c r="D393" s="20"/>
      <c r="E393" s="20"/>
    </row>
    <row r="394" spans="1:5" x14ac:dyDescent="0.3">
      <c r="A394" s="22">
        <v>393</v>
      </c>
      <c r="B394" s="23"/>
      <c r="C394" s="23"/>
      <c r="D394" s="20"/>
      <c r="E394" s="20"/>
    </row>
    <row r="395" spans="1:5" x14ac:dyDescent="0.3">
      <c r="A395" s="22">
        <v>394</v>
      </c>
      <c r="B395" s="23"/>
      <c r="C395" s="23"/>
      <c r="D395" s="20"/>
      <c r="E395" s="20"/>
    </row>
    <row r="396" spans="1:5" x14ac:dyDescent="0.3">
      <c r="A396" s="22">
        <v>395</v>
      </c>
      <c r="B396" s="23"/>
      <c r="C396" s="23"/>
      <c r="D396" s="20"/>
      <c r="E396" s="20"/>
    </row>
    <row r="397" spans="1:5" x14ac:dyDescent="0.3">
      <c r="A397" s="22">
        <v>396</v>
      </c>
      <c r="B397" s="23"/>
      <c r="C397" s="23"/>
      <c r="D397" s="20"/>
      <c r="E397" s="20"/>
    </row>
    <row r="398" spans="1:5" x14ac:dyDescent="0.3">
      <c r="A398" s="22">
        <v>397</v>
      </c>
      <c r="B398" s="23"/>
      <c r="C398" s="23"/>
      <c r="D398" s="20"/>
      <c r="E398" s="20"/>
    </row>
    <row r="399" spans="1:5" x14ac:dyDescent="0.3">
      <c r="A399" s="22">
        <v>398</v>
      </c>
      <c r="B399" s="23"/>
      <c r="C399" s="23"/>
      <c r="D399" s="20"/>
      <c r="E399" s="20"/>
    </row>
    <row r="400" spans="1:5" x14ac:dyDescent="0.3">
      <c r="A400" s="22">
        <v>399</v>
      </c>
      <c r="B400" s="23"/>
      <c r="C400" s="23"/>
      <c r="D400" s="20"/>
      <c r="E400" s="20"/>
    </row>
    <row r="401" spans="1:5" x14ac:dyDescent="0.3">
      <c r="A401" s="22">
        <v>400</v>
      </c>
      <c r="B401" s="23"/>
      <c r="C401" s="23"/>
      <c r="D401" s="20"/>
      <c r="E401" s="20"/>
    </row>
    <row r="402" spans="1:5" x14ac:dyDescent="0.3">
      <c r="A402" s="22">
        <v>401</v>
      </c>
      <c r="B402" s="23"/>
      <c r="C402" s="23"/>
      <c r="D402" s="20"/>
      <c r="E402" s="20"/>
    </row>
    <row r="403" spans="1:5" x14ac:dyDescent="0.3">
      <c r="A403" s="22">
        <v>402</v>
      </c>
      <c r="B403" s="23"/>
      <c r="C403" s="23"/>
      <c r="D403" s="20"/>
      <c r="E403" s="20"/>
    </row>
    <row r="404" spans="1:5" x14ac:dyDescent="0.3">
      <c r="A404" s="22">
        <v>403</v>
      </c>
      <c r="B404" s="23"/>
      <c r="C404" s="23"/>
      <c r="D404" s="20"/>
      <c r="E404" s="20"/>
    </row>
    <row r="405" spans="1:5" x14ac:dyDescent="0.3">
      <c r="A405" s="22">
        <v>404</v>
      </c>
      <c r="B405" s="23"/>
      <c r="C405" s="23"/>
      <c r="D405" s="20"/>
      <c r="E405" s="20"/>
    </row>
    <row r="406" spans="1:5" x14ac:dyDescent="0.3">
      <c r="A406" s="22">
        <v>405</v>
      </c>
      <c r="B406" s="23"/>
      <c r="C406" s="23"/>
      <c r="D406" s="20"/>
      <c r="E406" s="20"/>
    </row>
    <row r="407" spans="1:5" x14ac:dyDescent="0.3">
      <c r="A407" s="22">
        <v>406</v>
      </c>
      <c r="B407" s="23"/>
      <c r="C407" s="23"/>
      <c r="D407" s="20"/>
      <c r="E407" s="20"/>
    </row>
    <row r="408" spans="1:5" x14ac:dyDescent="0.3">
      <c r="A408" s="22">
        <v>407</v>
      </c>
      <c r="B408" s="23"/>
      <c r="C408" s="23"/>
      <c r="D408" s="20"/>
      <c r="E408" s="20"/>
    </row>
    <row r="409" spans="1:5" x14ac:dyDescent="0.3">
      <c r="A409" s="19"/>
      <c r="B409" s="25"/>
      <c r="C409" s="25"/>
      <c r="D409"/>
      <c r="E409"/>
    </row>
    <row r="410" spans="1:5" x14ac:dyDescent="0.3">
      <c r="A410" s="19"/>
      <c r="B410" s="25"/>
      <c r="C410" s="25"/>
      <c r="D410"/>
      <c r="E410"/>
    </row>
    <row r="411" spans="1:5" x14ac:dyDescent="0.3">
      <c r="A411" s="19"/>
      <c r="B411" s="25"/>
      <c r="C411" s="25"/>
      <c r="D411"/>
      <c r="E411"/>
    </row>
    <row r="412" spans="1:5" x14ac:dyDescent="0.3">
      <c r="A412" s="19"/>
      <c r="B412" s="25"/>
      <c r="C412" s="25"/>
      <c r="D412"/>
      <c r="E412"/>
    </row>
    <row r="413" spans="1:5" x14ac:dyDescent="0.3">
      <c r="A413" s="19"/>
      <c r="B413" s="25"/>
      <c r="C413" s="25"/>
      <c r="D413"/>
      <c r="E413"/>
    </row>
    <row r="414" spans="1:5" x14ac:dyDescent="0.3">
      <c r="A414" s="19"/>
      <c r="B414" s="25"/>
      <c r="C414" s="25"/>
      <c r="D414"/>
      <c r="E414"/>
    </row>
    <row r="415" spans="1:5" x14ac:dyDescent="0.3">
      <c r="A415" s="19"/>
      <c r="B415" s="25"/>
      <c r="C415" s="25"/>
      <c r="D415"/>
      <c r="E415"/>
    </row>
    <row r="416" spans="1:5" x14ac:dyDescent="0.3">
      <c r="A416" s="19"/>
      <c r="B416" s="25"/>
      <c r="C416" s="25"/>
      <c r="D416"/>
      <c r="E416"/>
    </row>
    <row r="417" spans="1:5" x14ac:dyDescent="0.3">
      <c r="A417" s="19"/>
      <c r="B417" s="25"/>
      <c r="C417" s="25"/>
      <c r="D417"/>
      <c r="E417"/>
    </row>
    <row r="418" spans="1:5" x14ac:dyDescent="0.3">
      <c r="A418" s="19"/>
      <c r="B418" s="25"/>
      <c r="C418" s="25"/>
      <c r="D418"/>
      <c r="E418"/>
    </row>
    <row r="419" spans="1:5" x14ac:dyDescent="0.3">
      <c r="A419" s="19"/>
      <c r="B419" s="25"/>
      <c r="C419" s="25"/>
      <c r="D419"/>
      <c r="E419"/>
    </row>
    <row r="420" spans="1:5" x14ac:dyDescent="0.3">
      <c r="A420" s="19"/>
      <c r="B420" s="25"/>
      <c r="C420" s="25"/>
      <c r="D420"/>
      <c r="E420"/>
    </row>
    <row r="421" spans="1:5" x14ac:dyDescent="0.3">
      <c r="A421" s="19"/>
      <c r="B421" s="25"/>
      <c r="C421" s="25"/>
      <c r="D421"/>
      <c r="E421"/>
    </row>
    <row r="422" spans="1:5" x14ac:dyDescent="0.3">
      <c r="A422" s="19"/>
      <c r="B422" s="25"/>
      <c r="C422" s="25"/>
      <c r="D422"/>
      <c r="E422"/>
    </row>
    <row r="423" spans="1:5" x14ac:dyDescent="0.3">
      <c r="A423" s="19"/>
      <c r="B423" s="25"/>
      <c r="C423" s="25"/>
      <c r="D423"/>
      <c r="E423"/>
    </row>
    <row r="424" spans="1:5" x14ac:dyDescent="0.3">
      <c r="A424" s="19"/>
      <c r="B424" s="25"/>
      <c r="C424" s="25"/>
      <c r="D424"/>
      <c r="E424"/>
    </row>
    <row r="425" spans="1:5" x14ac:dyDescent="0.3">
      <c r="A425" s="19"/>
      <c r="B425" s="25"/>
      <c r="C425" s="25"/>
      <c r="D425"/>
      <c r="E425"/>
    </row>
    <row r="426" spans="1:5" x14ac:dyDescent="0.3">
      <c r="A426" s="19"/>
      <c r="B426" s="25"/>
      <c r="C426" s="25"/>
      <c r="D426"/>
      <c r="E426"/>
    </row>
    <row r="427" spans="1:5" x14ac:dyDescent="0.3">
      <c r="A427" s="19"/>
      <c r="B427" s="25"/>
      <c r="C427" s="25"/>
      <c r="D427"/>
      <c r="E427"/>
    </row>
    <row r="428" spans="1:5" x14ac:dyDescent="0.3">
      <c r="A428" s="19"/>
      <c r="B428" s="25"/>
      <c r="C428" s="25"/>
      <c r="D428"/>
      <c r="E428"/>
    </row>
    <row r="429" spans="1:5" x14ac:dyDescent="0.3">
      <c r="A429" s="19"/>
      <c r="B429" s="25"/>
      <c r="C429" s="25"/>
      <c r="D429"/>
      <c r="E429"/>
    </row>
    <row r="430" spans="1:5" x14ac:dyDescent="0.3">
      <c r="A430" s="19"/>
      <c r="B430" s="25"/>
      <c r="C430" s="25"/>
      <c r="D430"/>
      <c r="E430"/>
    </row>
    <row r="431" spans="1:5" x14ac:dyDescent="0.3">
      <c r="A431" s="19"/>
      <c r="B431" s="25"/>
      <c r="C431" s="25"/>
      <c r="D431"/>
      <c r="E431"/>
    </row>
    <row r="432" spans="1:5" x14ac:dyDescent="0.3">
      <c r="A432" s="19"/>
      <c r="B432" s="25"/>
      <c r="C432" s="25"/>
      <c r="D432"/>
      <c r="E432"/>
    </row>
    <row r="433" spans="1:5" x14ac:dyDescent="0.3">
      <c r="A433" s="19"/>
      <c r="B433" s="25"/>
      <c r="C433" s="25"/>
      <c r="D433"/>
      <c r="E433"/>
    </row>
    <row r="434" spans="1:5" x14ac:dyDescent="0.3">
      <c r="A434" s="19"/>
      <c r="B434" s="25"/>
      <c r="C434" s="25"/>
      <c r="D434"/>
      <c r="E434"/>
    </row>
    <row r="435" spans="1:5" x14ac:dyDescent="0.3">
      <c r="A435" s="19"/>
      <c r="B435" s="25"/>
      <c r="C435" s="25"/>
      <c r="D435"/>
      <c r="E435"/>
    </row>
    <row r="436" spans="1:5" x14ac:dyDescent="0.3">
      <c r="A436" s="19"/>
      <c r="B436" s="25"/>
      <c r="C436" s="25"/>
      <c r="D436"/>
      <c r="E436"/>
    </row>
    <row r="437" spans="1:5" x14ac:dyDescent="0.3">
      <c r="A437" s="19"/>
      <c r="B437" s="25"/>
      <c r="C437" s="25"/>
      <c r="D437"/>
      <c r="E437"/>
    </row>
    <row r="438" spans="1:5" x14ac:dyDescent="0.3">
      <c r="A438" s="19"/>
      <c r="B438" s="25"/>
      <c r="C438" s="25"/>
      <c r="D438"/>
      <c r="E438"/>
    </row>
    <row r="439" spans="1:5" x14ac:dyDescent="0.3">
      <c r="A439" s="19"/>
      <c r="B439" s="25"/>
      <c r="C439" s="25"/>
      <c r="D439"/>
      <c r="E439"/>
    </row>
    <row r="440" spans="1:5" x14ac:dyDescent="0.3">
      <c r="A440" s="19"/>
      <c r="B440" s="25"/>
      <c r="C440" s="25"/>
      <c r="D440"/>
      <c r="E440"/>
    </row>
    <row r="441" spans="1:5" x14ac:dyDescent="0.3">
      <c r="A441" s="19"/>
      <c r="B441" s="25"/>
      <c r="C441" s="25"/>
      <c r="D441"/>
      <c r="E441"/>
    </row>
    <row r="442" spans="1:5" x14ac:dyDescent="0.3">
      <c r="A442" s="19"/>
      <c r="B442" s="25"/>
      <c r="C442" s="25"/>
      <c r="D442"/>
      <c r="E442"/>
    </row>
    <row r="443" spans="1:5" x14ac:dyDescent="0.3">
      <c r="A443" s="19"/>
      <c r="B443" s="25"/>
      <c r="C443" s="25"/>
      <c r="D443"/>
      <c r="E443"/>
    </row>
    <row r="444" spans="1:5" x14ac:dyDescent="0.3">
      <c r="A444" s="19"/>
      <c r="B444" s="25"/>
      <c r="C444" s="25"/>
      <c r="D444"/>
      <c r="E444"/>
    </row>
    <row r="445" spans="1:5" x14ac:dyDescent="0.3">
      <c r="A445" s="19"/>
      <c r="B445" s="25"/>
      <c r="C445" s="25"/>
      <c r="D445"/>
      <c r="E445"/>
    </row>
    <row r="446" spans="1:5" x14ac:dyDescent="0.3">
      <c r="A446" s="19"/>
      <c r="B446" s="25"/>
      <c r="C446" s="25"/>
      <c r="D446"/>
      <c r="E446"/>
    </row>
    <row r="447" spans="1:5" x14ac:dyDescent="0.3">
      <c r="A447" s="19"/>
      <c r="B447" s="25"/>
      <c r="C447" s="25"/>
      <c r="D447"/>
      <c r="E447"/>
    </row>
    <row r="448" spans="1:5" x14ac:dyDescent="0.3">
      <c r="A448" s="19"/>
      <c r="B448" s="25"/>
      <c r="C448" s="25"/>
      <c r="D448"/>
      <c r="E448"/>
    </row>
    <row r="449" spans="1:5" x14ac:dyDescent="0.3">
      <c r="A449" s="19"/>
      <c r="B449" s="25"/>
      <c r="C449" s="25"/>
      <c r="D449"/>
      <c r="E449"/>
    </row>
    <row r="450" spans="1:5" x14ac:dyDescent="0.3">
      <c r="A450" s="19"/>
      <c r="B450" s="25"/>
      <c r="C450" s="25"/>
      <c r="D450"/>
      <c r="E450"/>
    </row>
    <row r="451" spans="1:5" x14ac:dyDescent="0.3">
      <c r="A451" s="19"/>
      <c r="B451" s="25"/>
      <c r="C451" s="25"/>
      <c r="D451"/>
      <c r="E451"/>
    </row>
    <row r="452" spans="1:5" x14ac:dyDescent="0.3">
      <c r="A452" s="19"/>
      <c r="B452" s="25"/>
      <c r="C452" s="25"/>
      <c r="D452"/>
      <c r="E452"/>
    </row>
    <row r="453" spans="1:5" x14ac:dyDescent="0.3">
      <c r="A453" s="19"/>
      <c r="B453" s="25"/>
      <c r="C453" s="25"/>
      <c r="D453"/>
      <c r="E453"/>
    </row>
    <row r="454" spans="1:5" x14ac:dyDescent="0.3">
      <c r="A454" s="19"/>
      <c r="B454" s="25"/>
      <c r="C454" s="25"/>
      <c r="D454"/>
      <c r="E454"/>
    </row>
    <row r="455" spans="1:5" x14ac:dyDescent="0.3">
      <c r="A455" s="19"/>
      <c r="B455" s="25"/>
      <c r="C455" s="25"/>
      <c r="D455"/>
      <c r="E455"/>
    </row>
    <row r="456" spans="1:5" x14ac:dyDescent="0.3">
      <c r="A456" s="19"/>
      <c r="B456" s="25"/>
      <c r="C456" s="25"/>
      <c r="D456"/>
      <c r="E456"/>
    </row>
    <row r="457" spans="1:5" x14ac:dyDescent="0.3">
      <c r="A457" s="19"/>
      <c r="B457" s="25"/>
      <c r="C457" s="25"/>
      <c r="D457"/>
      <c r="E457"/>
    </row>
    <row r="458" spans="1:5" x14ac:dyDescent="0.3">
      <c r="A458" s="19"/>
      <c r="B458" s="25"/>
      <c r="C458" s="25"/>
      <c r="D458"/>
      <c r="E458"/>
    </row>
    <row r="459" spans="1:5" x14ac:dyDescent="0.3">
      <c r="A459" s="19"/>
      <c r="B459" s="25"/>
      <c r="C459" s="25"/>
      <c r="D459"/>
      <c r="E459"/>
    </row>
    <row r="460" spans="1:5" x14ac:dyDescent="0.3">
      <c r="A460" s="19"/>
      <c r="B460" s="25"/>
      <c r="C460" s="25"/>
      <c r="D460"/>
      <c r="E460"/>
    </row>
    <row r="461" spans="1:5" x14ac:dyDescent="0.3">
      <c r="A461" s="19"/>
      <c r="B461" s="25"/>
      <c r="C461" s="25"/>
      <c r="D461"/>
      <c r="E461"/>
    </row>
    <row r="462" spans="1:5" x14ac:dyDescent="0.3">
      <c r="A462" s="19"/>
      <c r="B462" s="25"/>
      <c r="C462" s="25"/>
      <c r="D462"/>
      <c r="E462"/>
    </row>
    <row r="463" spans="1:5" x14ac:dyDescent="0.3">
      <c r="A463" s="19"/>
      <c r="B463" s="25"/>
      <c r="C463" s="25"/>
      <c r="D463"/>
      <c r="E463"/>
    </row>
    <row r="464" spans="1:5" x14ac:dyDescent="0.3">
      <c r="A464" s="19"/>
      <c r="B464" s="25"/>
      <c r="C464" s="25"/>
      <c r="D464"/>
      <c r="E464"/>
    </row>
    <row r="465" spans="1:5" x14ac:dyDescent="0.3">
      <c r="A465" s="19"/>
      <c r="B465" s="25"/>
      <c r="C465" s="25"/>
      <c r="D465"/>
      <c r="E465"/>
    </row>
    <row r="466" spans="1:5" x14ac:dyDescent="0.3">
      <c r="A466" s="19"/>
      <c r="B466" s="25"/>
      <c r="C466" s="25"/>
      <c r="D466"/>
      <c r="E466"/>
    </row>
    <row r="467" spans="1:5" x14ac:dyDescent="0.3">
      <c r="A467" s="19"/>
      <c r="B467" s="25"/>
      <c r="C467" s="25"/>
      <c r="D467"/>
      <c r="E467"/>
    </row>
    <row r="468" spans="1:5" x14ac:dyDescent="0.3">
      <c r="A468" s="19"/>
      <c r="B468" s="25"/>
      <c r="C468" s="25"/>
      <c r="D468"/>
      <c r="E468"/>
    </row>
    <row r="469" spans="1:5" x14ac:dyDescent="0.3">
      <c r="A469" s="19"/>
      <c r="B469" s="25"/>
      <c r="C469" s="25"/>
      <c r="D469"/>
      <c r="E469"/>
    </row>
    <row r="470" spans="1:5" x14ac:dyDescent="0.3">
      <c r="A470" s="19"/>
      <c r="B470" s="25"/>
      <c r="C470" s="25"/>
      <c r="D470"/>
      <c r="E470"/>
    </row>
    <row r="471" spans="1:5" x14ac:dyDescent="0.3">
      <c r="A471" s="19"/>
      <c r="B471" s="25"/>
      <c r="C471" s="25"/>
      <c r="D471"/>
      <c r="E471"/>
    </row>
    <row r="472" spans="1:5" x14ac:dyDescent="0.3">
      <c r="A472" s="19"/>
      <c r="B472" s="25"/>
      <c r="C472" s="25"/>
      <c r="D472"/>
      <c r="E472"/>
    </row>
    <row r="473" spans="1:5" x14ac:dyDescent="0.3">
      <c r="A473" s="19"/>
      <c r="B473" s="25"/>
      <c r="C473" s="25"/>
      <c r="D473"/>
      <c r="E473"/>
    </row>
    <row r="474" spans="1:5" x14ac:dyDescent="0.3">
      <c r="A474" s="19"/>
      <c r="B474" s="25"/>
      <c r="C474" s="25"/>
      <c r="D474"/>
      <c r="E474"/>
    </row>
    <row r="475" spans="1:5" x14ac:dyDescent="0.3">
      <c r="A475" s="19"/>
      <c r="B475" s="25"/>
      <c r="C475" s="25"/>
      <c r="D475"/>
      <c r="E475"/>
    </row>
    <row r="476" spans="1:5" x14ac:dyDescent="0.3">
      <c r="A476" s="19"/>
      <c r="B476" s="25"/>
      <c r="C476" s="25"/>
      <c r="D476"/>
      <c r="E476"/>
    </row>
    <row r="477" spans="1:5" x14ac:dyDescent="0.3">
      <c r="A477" s="19"/>
      <c r="B477" s="25"/>
      <c r="C477" s="25"/>
      <c r="D477"/>
      <c r="E477"/>
    </row>
    <row r="478" spans="1:5" x14ac:dyDescent="0.3">
      <c r="A478" s="19"/>
      <c r="B478" s="25"/>
      <c r="C478" s="25"/>
      <c r="D478"/>
      <c r="E478"/>
    </row>
    <row r="479" spans="1:5" x14ac:dyDescent="0.3">
      <c r="A479" s="19"/>
      <c r="B479" s="25"/>
      <c r="C479" s="25"/>
      <c r="D479"/>
      <c r="E479"/>
    </row>
    <row r="480" spans="1:5" x14ac:dyDescent="0.3">
      <c r="A480" s="19"/>
      <c r="B480" s="25"/>
      <c r="C480" s="25"/>
      <c r="D480"/>
      <c r="E480"/>
    </row>
    <row r="481" spans="1:5" x14ac:dyDescent="0.3">
      <c r="A481" s="19"/>
      <c r="B481" s="25"/>
      <c r="C481" s="25"/>
      <c r="D481"/>
      <c r="E481"/>
    </row>
    <row r="482" spans="1:5" x14ac:dyDescent="0.3">
      <c r="A482" s="19"/>
      <c r="B482" s="25"/>
      <c r="C482" s="25"/>
      <c r="D482"/>
      <c r="E482"/>
    </row>
    <row r="483" spans="1:5" x14ac:dyDescent="0.3">
      <c r="A483" s="19"/>
      <c r="B483" s="25"/>
      <c r="C483" s="25"/>
      <c r="D483"/>
      <c r="E483"/>
    </row>
    <row r="484" spans="1:5" x14ac:dyDescent="0.3">
      <c r="A484" s="19"/>
      <c r="B484" s="25"/>
      <c r="C484" s="25"/>
      <c r="D484"/>
      <c r="E484"/>
    </row>
    <row r="485" spans="1:5" x14ac:dyDescent="0.3">
      <c r="A485" s="19"/>
      <c r="B485" s="25"/>
      <c r="C485" s="25"/>
      <c r="D485"/>
      <c r="E485"/>
    </row>
    <row r="486" spans="1:5" x14ac:dyDescent="0.3">
      <c r="A486" s="19"/>
      <c r="B486" s="25"/>
      <c r="C486" s="25"/>
      <c r="D486"/>
      <c r="E486"/>
    </row>
    <row r="487" spans="1:5" x14ac:dyDescent="0.3">
      <c r="A487" s="19"/>
      <c r="B487" s="25"/>
      <c r="C487" s="25"/>
      <c r="D487"/>
      <c r="E487"/>
    </row>
    <row r="488" spans="1:5" x14ac:dyDescent="0.3">
      <c r="A488" s="19"/>
      <c r="B488" s="25"/>
      <c r="C488" s="25"/>
      <c r="D488"/>
      <c r="E488"/>
    </row>
    <row r="489" spans="1:5" x14ac:dyDescent="0.3">
      <c r="A489" s="19"/>
      <c r="B489" s="25"/>
      <c r="C489" s="25"/>
      <c r="D489"/>
      <c r="E489"/>
    </row>
    <row r="490" spans="1:5" x14ac:dyDescent="0.3">
      <c r="A490" s="19"/>
      <c r="B490" s="25"/>
      <c r="C490" s="25"/>
      <c r="D490"/>
      <c r="E490"/>
    </row>
    <row r="491" spans="1:5" x14ac:dyDescent="0.3">
      <c r="A491" s="19"/>
      <c r="B491" s="25"/>
      <c r="C491" s="25"/>
      <c r="D491"/>
      <c r="E491"/>
    </row>
    <row r="492" spans="1:5" x14ac:dyDescent="0.3">
      <c r="A492" s="19"/>
      <c r="B492" s="25"/>
      <c r="C492" s="25"/>
      <c r="D492"/>
      <c r="E492"/>
    </row>
    <row r="493" spans="1:5" x14ac:dyDescent="0.3">
      <c r="A493" s="19"/>
      <c r="B493" s="25"/>
      <c r="C493" s="25"/>
      <c r="D493"/>
      <c r="E493"/>
    </row>
    <row r="494" spans="1:5" x14ac:dyDescent="0.3">
      <c r="A494" s="19"/>
      <c r="B494" s="25"/>
      <c r="C494" s="25"/>
      <c r="D494"/>
      <c r="E494"/>
    </row>
    <row r="495" spans="1:5" x14ac:dyDescent="0.3">
      <c r="A495" s="19"/>
      <c r="B495" s="25"/>
      <c r="C495" s="25"/>
      <c r="D495"/>
      <c r="E495"/>
    </row>
    <row r="496" spans="1:5" x14ac:dyDescent="0.3">
      <c r="A496" s="19"/>
      <c r="B496" s="25"/>
      <c r="C496" s="25"/>
      <c r="D496"/>
      <c r="E496"/>
    </row>
    <row r="497" spans="1:5" x14ac:dyDescent="0.3">
      <c r="A497" s="19"/>
      <c r="B497" s="25"/>
      <c r="C497" s="25"/>
      <c r="D497"/>
      <c r="E497"/>
    </row>
    <row r="498" spans="1:5" x14ac:dyDescent="0.3">
      <c r="A498" s="19"/>
      <c r="B498" s="25"/>
      <c r="C498" s="25"/>
      <c r="D498"/>
      <c r="E498"/>
    </row>
    <row r="499" spans="1:5" x14ac:dyDescent="0.3">
      <c r="A499" s="19"/>
      <c r="B499" s="25"/>
      <c r="C499" s="25"/>
      <c r="D499"/>
      <c r="E499"/>
    </row>
    <row r="500" spans="1:5" x14ac:dyDescent="0.3">
      <c r="A500" s="19"/>
      <c r="B500" s="25"/>
      <c r="C500" s="25"/>
      <c r="D500"/>
      <c r="E500"/>
    </row>
    <row r="501" spans="1:5" x14ac:dyDescent="0.3">
      <c r="A501" s="19"/>
      <c r="B501" s="25"/>
      <c r="C501" s="25"/>
      <c r="D501"/>
      <c r="E501"/>
    </row>
    <row r="502" spans="1:5" x14ac:dyDescent="0.3">
      <c r="A502" s="19"/>
      <c r="B502" s="25"/>
      <c r="C502" s="25"/>
      <c r="D502"/>
      <c r="E502"/>
    </row>
    <row r="503" spans="1:5" x14ac:dyDescent="0.3">
      <c r="A503" s="19"/>
      <c r="B503" s="25"/>
      <c r="C503" s="25"/>
      <c r="D503"/>
      <c r="E503"/>
    </row>
    <row r="504" spans="1:5" x14ac:dyDescent="0.3">
      <c r="A504" s="19"/>
      <c r="B504" s="25"/>
      <c r="C504" s="25"/>
      <c r="D504"/>
      <c r="E504"/>
    </row>
    <row r="505" spans="1:5" x14ac:dyDescent="0.3">
      <c r="A505" s="19"/>
      <c r="B505" s="25"/>
      <c r="C505" s="25"/>
      <c r="D505"/>
      <c r="E505"/>
    </row>
    <row r="506" spans="1:5" x14ac:dyDescent="0.3">
      <c r="A506" s="19"/>
      <c r="B506" s="25"/>
      <c r="C506" s="25"/>
      <c r="D506"/>
      <c r="E506"/>
    </row>
    <row r="507" spans="1:5" x14ac:dyDescent="0.3">
      <c r="A507" s="19"/>
      <c r="B507" s="25"/>
      <c r="C507" s="25"/>
      <c r="D507"/>
      <c r="E507"/>
    </row>
    <row r="508" spans="1:5" x14ac:dyDescent="0.3">
      <c r="A508" s="19"/>
      <c r="B508" s="25"/>
      <c r="C508" s="25"/>
      <c r="D508"/>
      <c r="E508"/>
    </row>
    <row r="509" spans="1:5" x14ac:dyDescent="0.3">
      <c r="A509" s="19"/>
      <c r="B509" s="25"/>
      <c r="C509" s="25"/>
      <c r="D509"/>
      <c r="E509"/>
    </row>
    <row r="510" spans="1:5" x14ac:dyDescent="0.3">
      <c r="A510" s="19"/>
      <c r="B510" s="25"/>
      <c r="C510" s="25"/>
      <c r="D510"/>
      <c r="E510"/>
    </row>
    <row r="511" spans="1:5" x14ac:dyDescent="0.3">
      <c r="A511" s="19"/>
      <c r="B511" s="25"/>
      <c r="C511" s="25"/>
      <c r="D511"/>
      <c r="E511"/>
    </row>
    <row r="512" spans="1:5" x14ac:dyDescent="0.3">
      <c r="A512" s="19"/>
      <c r="B512" s="25"/>
      <c r="C512" s="25"/>
      <c r="D512"/>
      <c r="E512"/>
    </row>
    <row r="513" spans="1:5" x14ac:dyDescent="0.3">
      <c r="A513" s="19"/>
      <c r="B513" s="25"/>
      <c r="C513" s="25"/>
      <c r="D513"/>
      <c r="E513"/>
    </row>
    <row r="514" spans="1:5" x14ac:dyDescent="0.3">
      <c r="A514" s="19"/>
      <c r="B514" s="25"/>
      <c r="C514" s="25"/>
      <c r="D514"/>
      <c r="E514"/>
    </row>
    <row r="515" spans="1:5" x14ac:dyDescent="0.3">
      <c r="A515" s="19"/>
      <c r="B515" s="25"/>
      <c r="C515" s="25"/>
      <c r="D515"/>
      <c r="E515"/>
    </row>
    <row r="516" spans="1:5" x14ac:dyDescent="0.3">
      <c r="A516" s="19"/>
      <c r="B516" s="25"/>
      <c r="C516" s="25"/>
      <c r="D516"/>
      <c r="E516"/>
    </row>
    <row r="517" spans="1:5" x14ac:dyDescent="0.3">
      <c r="A517" s="19"/>
      <c r="B517" s="25"/>
      <c r="C517" s="25"/>
      <c r="D517"/>
      <c r="E517"/>
    </row>
    <row r="518" spans="1:5" x14ac:dyDescent="0.3">
      <c r="A518" s="19"/>
      <c r="B518" s="25"/>
      <c r="C518" s="25"/>
      <c r="D518"/>
      <c r="E518"/>
    </row>
    <row r="519" spans="1:5" x14ac:dyDescent="0.3">
      <c r="A519" s="19"/>
      <c r="B519" s="25"/>
      <c r="C519" s="25"/>
      <c r="D519"/>
      <c r="E519"/>
    </row>
    <row r="520" spans="1:5" x14ac:dyDescent="0.3">
      <c r="A520" s="19"/>
      <c r="B520" s="25"/>
      <c r="C520" s="25"/>
      <c r="D520"/>
      <c r="E520"/>
    </row>
    <row r="521" spans="1:5" x14ac:dyDescent="0.3">
      <c r="A521" s="19"/>
      <c r="B521" s="25"/>
      <c r="C521" s="25"/>
      <c r="D521"/>
      <c r="E521"/>
    </row>
    <row r="522" spans="1:5" x14ac:dyDescent="0.3">
      <c r="A522" s="19"/>
      <c r="B522" s="25"/>
      <c r="C522" s="25"/>
      <c r="D522"/>
      <c r="E522"/>
    </row>
    <row r="523" spans="1:5" x14ac:dyDescent="0.3">
      <c r="A523" s="19"/>
      <c r="B523" s="25"/>
      <c r="C523" s="25"/>
      <c r="D523"/>
      <c r="E523"/>
    </row>
    <row r="524" spans="1:5" x14ac:dyDescent="0.3">
      <c r="A524" s="19"/>
      <c r="B524" s="25"/>
      <c r="C524" s="25"/>
      <c r="D524"/>
      <c r="E524"/>
    </row>
    <row r="525" spans="1:5" x14ac:dyDescent="0.3">
      <c r="A525" s="19"/>
      <c r="B525" s="25"/>
      <c r="C525" s="25"/>
      <c r="D525"/>
      <c r="E525"/>
    </row>
    <row r="526" spans="1:5" x14ac:dyDescent="0.3">
      <c r="A526" s="19"/>
      <c r="B526" s="25"/>
      <c r="C526" s="25"/>
      <c r="D526"/>
      <c r="E526"/>
    </row>
    <row r="527" spans="1:5" x14ac:dyDescent="0.3">
      <c r="A527" s="19"/>
      <c r="B527" s="25"/>
      <c r="C527" s="25"/>
      <c r="D527"/>
      <c r="E527"/>
    </row>
    <row r="528" spans="1:5" x14ac:dyDescent="0.3">
      <c r="A528" s="19"/>
      <c r="B528" s="25"/>
      <c r="C528" s="25"/>
      <c r="D528"/>
      <c r="E528"/>
    </row>
    <row r="529" spans="1:5" x14ac:dyDescent="0.3">
      <c r="A529" s="19"/>
      <c r="B529" s="25"/>
      <c r="C529" s="25"/>
      <c r="D529"/>
      <c r="E529"/>
    </row>
    <row r="530" spans="1:5" x14ac:dyDescent="0.3">
      <c r="A530" s="19"/>
      <c r="B530" s="25"/>
      <c r="C530" s="25"/>
      <c r="D530"/>
      <c r="E530"/>
    </row>
    <row r="531" spans="1:5" x14ac:dyDescent="0.3">
      <c r="A531" s="19"/>
      <c r="B531" s="25"/>
      <c r="C531" s="25"/>
      <c r="D531"/>
      <c r="E531"/>
    </row>
    <row r="532" spans="1:5" x14ac:dyDescent="0.3">
      <c r="A532" s="19"/>
      <c r="B532" s="25"/>
      <c r="C532" s="25"/>
      <c r="D532"/>
      <c r="E532"/>
    </row>
    <row r="533" spans="1:5" x14ac:dyDescent="0.3">
      <c r="A533" s="19"/>
      <c r="B533" s="25"/>
      <c r="C533" s="25"/>
      <c r="D533"/>
      <c r="E533"/>
    </row>
    <row r="534" spans="1:5" x14ac:dyDescent="0.3">
      <c r="A534" s="19"/>
      <c r="B534" s="25"/>
      <c r="C534" s="25"/>
      <c r="D534"/>
      <c r="E534"/>
    </row>
    <row r="535" spans="1:5" x14ac:dyDescent="0.3">
      <c r="A535" s="19"/>
      <c r="B535" s="25"/>
      <c r="C535" s="25"/>
      <c r="D535"/>
      <c r="E535"/>
    </row>
    <row r="536" spans="1:5" x14ac:dyDescent="0.3">
      <c r="A536" s="19"/>
      <c r="B536" s="25"/>
      <c r="C536" s="25"/>
      <c r="D536"/>
      <c r="E536"/>
    </row>
    <row r="537" spans="1:5" x14ac:dyDescent="0.3">
      <c r="A537" s="19"/>
      <c r="B537" s="25"/>
      <c r="C537" s="25"/>
      <c r="D537"/>
      <c r="E537"/>
    </row>
    <row r="538" spans="1:5" x14ac:dyDescent="0.3">
      <c r="A538" s="19"/>
      <c r="B538" s="25"/>
      <c r="C538" s="25"/>
      <c r="D538"/>
      <c r="E538"/>
    </row>
    <row r="539" spans="1:5" x14ac:dyDescent="0.3">
      <c r="A539" s="19"/>
      <c r="B539" s="25"/>
      <c r="C539" s="25"/>
      <c r="D539"/>
      <c r="E539"/>
    </row>
    <row r="540" spans="1:5" x14ac:dyDescent="0.3">
      <c r="A540" s="19"/>
      <c r="B540" s="25"/>
      <c r="C540" s="25"/>
      <c r="D540"/>
      <c r="E540"/>
    </row>
    <row r="541" spans="1:5" x14ac:dyDescent="0.3">
      <c r="A541" s="19"/>
      <c r="B541" s="25"/>
      <c r="C541" s="25"/>
      <c r="D541"/>
      <c r="E541"/>
    </row>
    <row r="542" spans="1:5" x14ac:dyDescent="0.3">
      <c r="A542" s="19"/>
      <c r="B542" s="25"/>
      <c r="C542" s="25"/>
      <c r="D542"/>
      <c r="E542"/>
    </row>
    <row r="543" spans="1:5" x14ac:dyDescent="0.3">
      <c r="A543" s="19"/>
      <c r="B543" s="25"/>
      <c r="C543" s="25"/>
      <c r="D543"/>
      <c r="E543"/>
    </row>
    <row r="544" spans="1:5" x14ac:dyDescent="0.3">
      <c r="A544" s="19"/>
      <c r="B544" s="25"/>
      <c r="C544" s="25"/>
      <c r="D544"/>
      <c r="E544"/>
    </row>
    <row r="545" spans="1:5" x14ac:dyDescent="0.3">
      <c r="A545" s="19"/>
      <c r="B545" s="25"/>
      <c r="C545" s="25"/>
      <c r="D545"/>
      <c r="E545"/>
    </row>
    <row r="546" spans="1:5" x14ac:dyDescent="0.3">
      <c r="A546" s="19"/>
      <c r="B546" s="25"/>
      <c r="C546" s="25"/>
      <c r="D546"/>
      <c r="E546"/>
    </row>
    <row r="547" spans="1:5" x14ac:dyDescent="0.3">
      <c r="A547" s="19"/>
      <c r="B547" s="25"/>
      <c r="C547" s="25"/>
      <c r="D547"/>
      <c r="E547"/>
    </row>
    <row r="548" spans="1:5" x14ac:dyDescent="0.3">
      <c r="A548" s="19"/>
      <c r="B548" s="25"/>
      <c r="C548" s="25"/>
      <c r="D548"/>
      <c r="E548"/>
    </row>
    <row r="549" spans="1:5" x14ac:dyDescent="0.3">
      <c r="A549" s="19"/>
      <c r="B549" s="25"/>
      <c r="C549" s="25"/>
      <c r="D549"/>
      <c r="E549"/>
    </row>
    <row r="550" spans="1:5" x14ac:dyDescent="0.3">
      <c r="A550" s="19"/>
      <c r="B550" s="25"/>
      <c r="C550" s="25"/>
      <c r="D550"/>
      <c r="E550"/>
    </row>
    <row r="551" spans="1:5" x14ac:dyDescent="0.3">
      <c r="A551" s="19"/>
      <c r="B551" s="25"/>
      <c r="C551" s="25"/>
      <c r="D551"/>
      <c r="E551"/>
    </row>
    <row r="552" spans="1:5" x14ac:dyDescent="0.3">
      <c r="A552" s="19"/>
      <c r="B552" s="25"/>
      <c r="C552" s="25"/>
      <c r="D552"/>
      <c r="E552"/>
    </row>
    <row r="553" spans="1:5" x14ac:dyDescent="0.3">
      <c r="A553" s="19"/>
      <c r="B553" s="25"/>
      <c r="C553" s="25"/>
      <c r="D553"/>
      <c r="E553"/>
    </row>
    <row r="554" spans="1:5" x14ac:dyDescent="0.3">
      <c r="A554" s="19"/>
      <c r="B554" s="25"/>
      <c r="C554" s="25"/>
      <c r="D554"/>
      <c r="E554"/>
    </row>
    <row r="555" spans="1:5" x14ac:dyDescent="0.3">
      <c r="A555" s="19"/>
      <c r="B555" s="25"/>
      <c r="C555" s="25"/>
      <c r="D555"/>
      <c r="E555"/>
    </row>
    <row r="556" spans="1:5" x14ac:dyDescent="0.3">
      <c r="A556" s="19"/>
      <c r="B556" s="25"/>
      <c r="C556" s="25"/>
      <c r="D556"/>
      <c r="E556"/>
    </row>
    <row r="557" spans="1:5" x14ac:dyDescent="0.3">
      <c r="A557" s="19"/>
      <c r="B557" s="25"/>
      <c r="C557" s="25"/>
      <c r="D557"/>
      <c r="E557"/>
    </row>
    <row r="558" spans="1:5" x14ac:dyDescent="0.3">
      <c r="A558" s="19"/>
      <c r="B558" s="25"/>
      <c r="C558" s="25"/>
      <c r="D558"/>
      <c r="E558"/>
    </row>
    <row r="559" spans="1:5" x14ac:dyDescent="0.3">
      <c r="A559" s="19"/>
      <c r="B559" s="25"/>
      <c r="C559" s="25"/>
      <c r="D559"/>
      <c r="E559"/>
    </row>
    <row r="560" spans="1:5" x14ac:dyDescent="0.3">
      <c r="A560" s="19"/>
      <c r="B560" s="25"/>
      <c r="C560" s="25"/>
      <c r="D560"/>
      <c r="E560"/>
    </row>
    <row r="561" spans="1:5" x14ac:dyDescent="0.3">
      <c r="A561" s="19"/>
      <c r="B561" s="25"/>
      <c r="C561" s="25"/>
      <c r="D561"/>
      <c r="E561"/>
    </row>
    <row r="562" spans="1:5" x14ac:dyDescent="0.3">
      <c r="A562" s="19"/>
      <c r="B562" s="25"/>
      <c r="C562" s="25"/>
      <c r="D562"/>
      <c r="E562"/>
    </row>
    <row r="563" spans="1:5" x14ac:dyDescent="0.3">
      <c r="A563" s="19"/>
      <c r="B563" s="25"/>
      <c r="C563" s="25"/>
      <c r="D563"/>
      <c r="E563"/>
    </row>
    <row r="564" spans="1:5" x14ac:dyDescent="0.3">
      <c r="A564" s="19"/>
      <c r="B564" s="25"/>
      <c r="C564" s="25"/>
      <c r="D564"/>
      <c r="E564"/>
    </row>
    <row r="565" spans="1:5" x14ac:dyDescent="0.3">
      <c r="A565" s="19"/>
      <c r="B565" s="25"/>
      <c r="C565" s="25"/>
      <c r="D565"/>
      <c r="E565"/>
    </row>
    <row r="566" spans="1:5" x14ac:dyDescent="0.3">
      <c r="A566" s="19"/>
      <c r="B566" s="25"/>
      <c r="C566" s="25"/>
      <c r="D566"/>
      <c r="E566"/>
    </row>
    <row r="567" spans="1:5" x14ac:dyDescent="0.3">
      <c r="A567" s="19"/>
      <c r="B567" s="25"/>
      <c r="C567" s="25"/>
      <c r="D567"/>
      <c r="E567"/>
    </row>
    <row r="568" spans="1:5" x14ac:dyDescent="0.3">
      <c r="A568" s="19"/>
      <c r="B568" s="25"/>
      <c r="C568" s="25"/>
      <c r="D568"/>
      <c r="E568"/>
    </row>
    <row r="569" spans="1:5" x14ac:dyDescent="0.3">
      <c r="A569" s="19"/>
      <c r="B569" s="25"/>
      <c r="C569" s="25"/>
      <c r="D569"/>
      <c r="E569"/>
    </row>
    <row r="570" spans="1:5" x14ac:dyDescent="0.3">
      <c r="A570" s="19"/>
      <c r="B570" s="25"/>
      <c r="C570" s="25"/>
      <c r="D570"/>
      <c r="E570"/>
    </row>
    <row r="571" spans="1:5" x14ac:dyDescent="0.3">
      <c r="A571" s="19"/>
      <c r="B571" s="25"/>
      <c r="C571" s="25"/>
      <c r="D571"/>
      <c r="E571"/>
    </row>
    <row r="572" spans="1:5" x14ac:dyDescent="0.3">
      <c r="A572" s="19"/>
      <c r="B572" s="25"/>
      <c r="C572" s="25"/>
      <c r="D572"/>
      <c r="E572"/>
    </row>
    <row r="573" spans="1:5" x14ac:dyDescent="0.3">
      <c r="A573" s="19"/>
      <c r="B573" s="25"/>
      <c r="C573" s="25"/>
      <c r="D573"/>
      <c r="E573"/>
    </row>
    <row r="574" spans="1:5" x14ac:dyDescent="0.3">
      <c r="A574" s="19"/>
      <c r="B574" s="25"/>
      <c r="C574" s="25"/>
      <c r="D574"/>
      <c r="E574"/>
    </row>
    <row r="575" spans="1:5" x14ac:dyDescent="0.3">
      <c r="A575" s="19"/>
      <c r="B575" s="25"/>
      <c r="C575" s="25"/>
      <c r="D575"/>
      <c r="E575"/>
    </row>
    <row r="576" spans="1:5" x14ac:dyDescent="0.3">
      <c r="A576" s="19"/>
      <c r="B576" s="25"/>
      <c r="C576" s="25"/>
      <c r="D576"/>
      <c r="E576"/>
    </row>
    <row r="577" spans="1:5" x14ac:dyDescent="0.3">
      <c r="A577" s="19"/>
      <c r="B577" s="25"/>
      <c r="C577" s="25"/>
      <c r="D577"/>
      <c r="E577"/>
    </row>
    <row r="578" spans="1:5" x14ac:dyDescent="0.3">
      <c r="A578" s="19"/>
      <c r="B578" s="25"/>
      <c r="C578" s="25"/>
      <c r="D578"/>
      <c r="E578"/>
    </row>
    <row r="579" spans="1:5" x14ac:dyDescent="0.3">
      <c r="A579" s="19"/>
      <c r="B579" s="25"/>
      <c r="C579" s="25"/>
      <c r="D579"/>
      <c r="E579"/>
    </row>
    <row r="580" spans="1:5" x14ac:dyDescent="0.3">
      <c r="A580" s="19"/>
      <c r="B580" s="25"/>
      <c r="C580" s="25"/>
      <c r="D580"/>
      <c r="E580"/>
    </row>
    <row r="581" spans="1:5" x14ac:dyDescent="0.3">
      <c r="A581" s="19"/>
      <c r="B581" s="25"/>
      <c r="C581" s="25"/>
      <c r="D581"/>
      <c r="E581"/>
    </row>
    <row r="582" spans="1:5" x14ac:dyDescent="0.3">
      <c r="A582" s="19"/>
      <c r="B582" s="25"/>
      <c r="C582" s="25"/>
      <c r="D582"/>
      <c r="E582"/>
    </row>
    <row r="583" spans="1:5" x14ac:dyDescent="0.3">
      <c r="A583" s="19"/>
      <c r="B583" s="25"/>
      <c r="C583" s="25"/>
      <c r="D583"/>
      <c r="E583"/>
    </row>
    <row r="584" spans="1:5" x14ac:dyDescent="0.3">
      <c r="A584" s="19"/>
      <c r="B584" s="25"/>
      <c r="C584" s="25"/>
      <c r="D584"/>
      <c r="E584"/>
    </row>
    <row r="585" spans="1:5" x14ac:dyDescent="0.3">
      <c r="A585" s="19"/>
      <c r="B585" s="25"/>
      <c r="C585" s="25"/>
      <c r="D585"/>
      <c r="E585"/>
    </row>
    <row r="586" spans="1:5" x14ac:dyDescent="0.3">
      <c r="A586" s="19"/>
      <c r="B586" s="25"/>
      <c r="C586" s="25"/>
      <c r="D586"/>
      <c r="E586"/>
    </row>
    <row r="587" spans="1:5" x14ac:dyDescent="0.3">
      <c r="A587" s="19"/>
      <c r="B587" s="25"/>
      <c r="C587" s="25"/>
      <c r="D587"/>
      <c r="E587"/>
    </row>
    <row r="588" spans="1:5" x14ac:dyDescent="0.3">
      <c r="A588" s="19"/>
      <c r="B588" s="25"/>
      <c r="C588" s="25"/>
      <c r="D588"/>
      <c r="E588"/>
    </row>
    <row r="589" spans="1:5" x14ac:dyDescent="0.3">
      <c r="A589" s="19"/>
      <c r="B589" s="25"/>
      <c r="C589" s="25"/>
      <c r="D589"/>
      <c r="E589"/>
    </row>
    <row r="590" spans="1:5" x14ac:dyDescent="0.3">
      <c r="A590" s="19"/>
      <c r="B590" s="25"/>
      <c r="C590" s="25"/>
      <c r="D590"/>
      <c r="E590"/>
    </row>
    <row r="591" spans="1:5" x14ac:dyDescent="0.3">
      <c r="A591" s="19"/>
      <c r="B591" s="25"/>
      <c r="C591" s="25"/>
      <c r="D591"/>
      <c r="E591"/>
    </row>
    <row r="592" spans="1:5" x14ac:dyDescent="0.3">
      <c r="A592" s="19"/>
      <c r="B592" s="25"/>
      <c r="C592" s="25"/>
      <c r="D592"/>
      <c r="E592"/>
    </row>
    <row r="593" spans="1:5" x14ac:dyDescent="0.3">
      <c r="A593" s="19"/>
      <c r="B593" s="25"/>
      <c r="C593" s="25"/>
      <c r="D593"/>
      <c r="E593"/>
    </row>
    <row r="594" spans="1:5" x14ac:dyDescent="0.3">
      <c r="A594" s="19"/>
      <c r="B594" s="25"/>
      <c r="C594" s="25"/>
      <c r="D594"/>
      <c r="E594"/>
    </row>
    <row r="595" spans="1:5" x14ac:dyDescent="0.3">
      <c r="A595" s="19"/>
      <c r="B595" s="25"/>
      <c r="C595" s="25"/>
      <c r="D595"/>
      <c r="E595"/>
    </row>
    <row r="596" spans="1:5" x14ac:dyDescent="0.3">
      <c r="A596" s="19"/>
      <c r="B596" s="25"/>
      <c r="C596" s="25"/>
      <c r="D596"/>
      <c r="E596"/>
    </row>
    <row r="597" spans="1:5" x14ac:dyDescent="0.3">
      <c r="A597" s="19"/>
      <c r="B597" s="25"/>
      <c r="C597" s="25"/>
      <c r="D597"/>
      <c r="E597"/>
    </row>
    <row r="598" spans="1:5" x14ac:dyDescent="0.3">
      <c r="A598" s="19"/>
      <c r="B598" s="25"/>
      <c r="C598" s="25"/>
      <c r="D598"/>
      <c r="E598"/>
    </row>
    <row r="599" spans="1:5" x14ac:dyDescent="0.3">
      <c r="A599" s="19"/>
      <c r="B599" s="25"/>
      <c r="C599" s="25"/>
      <c r="D599"/>
      <c r="E599"/>
    </row>
    <row r="600" spans="1:5" x14ac:dyDescent="0.3">
      <c r="A600" s="19"/>
      <c r="B600" s="25"/>
      <c r="C600" s="25"/>
      <c r="D600"/>
      <c r="E600"/>
    </row>
    <row r="601" spans="1:5" x14ac:dyDescent="0.3">
      <c r="A601" s="19"/>
      <c r="B601" s="25"/>
      <c r="C601" s="25"/>
      <c r="D601"/>
      <c r="E601"/>
    </row>
    <row r="602" spans="1:5" x14ac:dyDescent="0.3">
      <c r="A602" s="19"/>
      <c r="B602" s="25"/>
      <c r="C602" s="25"/>
      <c r="D602"/>
      <c r="E602"/>
    </row>
    <row r="603" spans="1:5" x14ac:dyDescent="0.3">
      <c r="A603" s="19"/>
      <c r="B603" s="25"/>
      <c r="C603" s="25"/>
      <c r="D603"/>
      <c r="E603"/>
    </row>
    <row r="604" spans="1:5" x14ac:dyDescent="0.3">
      <c r="A604" s="19"/>
      <c r="B604" s="25"/>
      <c r="C604" s="25"/>
      <c r="D604"/>
      <c r="E604"/>
    </row>
    <row r="605" spans="1:5" x14ac:dyDescent="0.3">
      <c r="A605" s="19"/>
      <c r="B605" s="25"/>
      <c r="C605" s="25"/>
      <c r="D605"/>
      <c r="E605"/>
    </row>
    <row r="606" spans="1:5" x14ac:dyDescent="0.3">
      <c r="A606" s="19"/>
      <c r="B606" s="25"/>
      <c r="C606" s="25"/>
      <c r="D606"/>
      <c r="E606"/>
    </row>
    <row r="607" spans="1:5" x14ac:dyDescent="0.3">
      <c r="A607" s="19"/>
      <c r="B607" s="25"/>
      <c r="C607" s="25"/>
      <c r="D607"/>
      <c r="E607"/>
    </row>
    <row r="608" spans="1:5" x14ac:dyDescent="0.3">
      <c r="A608" s="19"/>
      <c r="B608" s="25"/>
      <c r="C608" s="25"/>
      <c r="D608"/>
      <c r="E608"/>
    </row>
    <row r="609" spans="1:5" x14ac:dyDescent="0.3">
      <c r="A609" s="19"/>
      <c r="B609" s="25"/>
      <c r="C609" s="25"/>
      <c r="D609"/>
      <c r="E609"/>
    </row>
    <row r="610" spans="1:5" x14ac:dyDescent="0.3">
      <c r="A610" s="19"/>
      <c r="B610" s="25"/>
      <c r="C610" s="25"/>
      <c r="D610"/>
      <c r="E610"/>
    </row>
    <row r="611" spans="1:5" x14ac:dyDescent="0.3">
      <c r="A611" s="19"/>
      <c r="B611" s="25"/>
      <c r="C611" s="25"/>
      <c r="D611"/>
      <c r="E611"/>
    </row>
    <row r="612" spans="1:5" x14ac:dyDescent="0.3">
      <c r="A612" s="19"/>
      <c r="B612" s="25"/>
      <c r="C612" s="25"/>
      <c r="D612"/>
      <c r="E612"/>
    </row>
    <row r="613" spans="1:5" x14ac:dyDescent="0.3">
      <c r="A613" s="19"/>
      <c r="B613" s="25"/>
      <c r="C613" s="25"/>
      <c r="D613"/>
      <c r="E613"/>
    </row>
    <row r="614" spans="1:5" x14ac:dyDescent="0.3">
      <c r="A614" s="19"/>
      <c r="B614" s="25"/>
      <c r="C614" s="25"/>
      <c r="D614"/>
      <c r="E614"/>
    </row>
    <row r="615" spans="1:5" x14ac:dyDescent="0.3">
      <c r="A615" s="19"/>
      <c r="B615" s="25"/>
      <c r="C615" s="25"/>
      <c r="D615"/>
      <c r="E615"/>
    </row>
    <row r="616" spans="1:5" x14ac:dyDescent="0.3">
      <c r="A616" s="19"/>
      <c r="B616" s="25"/>
      <c r="C616" s="25"/>
      <c r="D616"/>
      <c r="E616"/>
    </row>
    <row r="617" spans="1:5" x14ac:dyDescent="0.3">
      <c r="A617" s="19"/>
      <c r="B617" s="25"/>
      <c r="C617" s="25"/>
      <c r="D617"/>
      <c r="E617"/>
    </row>
    <row r="618" spans="1:5" x14ac:dyDescent="0.3">
      <c r="A618" s="19"/>
      <c r="B618" s="25"/>
      <c r="C618" s="25"/>
      <c r="D618"/>
      <c r="E618"/>
    </row>
    <row r="619" spans="1:5" x14ac:dyDescent="0.3">
      <c r="A619" s="19"/>
      <c r="B619" s="25"/>
      <c r="C619" s="25"/>
      <c r="D619"/>
      <c r="E619"/>
    </row>
    <row r="620" spans="1:5" x14ac:dyDescent="0.3">
      <c r="A620" s="19"/>
      <c r="B620" s="25"/>
      <c r="C620" s="25"/>
      <c r="D620"/>
      <c r="E620"/>
    </row>
    <row r="621" spans="1:5" x14ac:dyDescent="0.3">
      <c r="A621" s="19"/>
      <c r="B621" s="25"/>
      <c r="C621" s="25"/>
      <c r="D621"/>
      <c r="E621"/>
    </row>
    <row r="622" spans="1:5" x14ac:dyDescent="0.3">
      <c r="A622" s="19"/>
      <c r="B622" s="25"/>
      <c r="C622" s="25"/>
      <c r="D622"/>
      <c r="E622"/>
    </row>
    <row r="623" spans="1:5" x14ac:dyDescent="0.3">
      <c r="A623" s="19"/>
      <c r="B623" s="25"/>
      <c r="C623" s="25"/>
      <c r="D623"/>
      <c r="E623"/>
    </row>
    <row r="624" spans="1:5" x14ac:dyDescent="0.3">
      <c r="A624" s="19"/>
      <c r="B624" s="25"/>
      <c r="C624" s="25"/>
      <c r="D624"/>
      <c r="E624"/>
    </row>
    <row r="625" spans="1:5" x14ac:dyDescent="0.3">
      <c r="A625" s="19"/>
      <c r="B625" s="25"/>
      <c r="C625" s="25"/>
      <c r="D625"/>
      <c r="E625"/>
    </row>
    <row r="626" spans="1:5" x14ac:dyDescent="0.3">
      <c r="A626" s="19"/>
      <c r="B626" s="25"/>
      <c r="C626" s="25"/>
      <c r="D626"/>
      <c r="E626"/>
    </row>
    <row r="627" spans="1:5" x14ac:dyDescent="0.3">
      <c r="A627" s="19"/>
      <c r="B627" s="25"/>
      <c r="C627" s="25"/>
      <c r="D627"/>
      <c r="E627"/>
    </row>
    <row r="628" spans="1:5" x14ac:dyDescent="0.3">
      <c r="A628" s="19"/>
      <c r="B628" s="25"/>
      <c r="C628" s="25"/>
      <c r="D628"/>
      <c r="E628"/>
    </row>
    <row r="629" spans="1:5" x14ac:dyDescent="0.3">
      <c r="A629" s="19"/>
      <c r="B629" s="25"/>
      <c r="C629" s="25"/>
      <c r="D629"/>
      <c r="E629"/>
    </row>
    <row r="630" spans="1:5" x14ac:dyDescent="0.3">
      <c r="A630" s="19"/>
      <c r="B630" s="25"/>
      <c r="C630" s="25"/>
      <c r="D630"/>
      <c r="E630"/>
    </row>
    <row r="631" spans="1:5" x14ac:dyDescent="0.3">
      <c r="A631" s="19"/>
      <c r="B631" s="25"/>
      <c r="C631" s="25"/>
      <c r="D631"/>
      <c r="E631"/>
    </row>
    <row r="632" spans="1:5" x14ac:dyDescent="0.3">
      <c r="A632" s="19"/>
      <c r="B632" s="25"/>
      <c r="C632" s="25"/>
      <c r="D632"/>
      <c r="E632"/>
    </row>
    <row r="633" spans="1:5" x14ac:dyDescent="0.3">
      <c r="A633" s="19"/>
      <c r="B633" s="25"/>
      <c r="C633" s="25"/>
      <c r="D633"/>
      <c r="E633"/>
    </row>
    <row r="634" spans="1:5" x14ac:dyDescent="0.3">
      <c r="A634" s="19"/>
      <c r="B634" s="25"/>
      <c r="C634" s="25"/>
      <c r="D634"/>
      <c r="E634"/>
    </row>
    <row r="635" spans="1:5" x14ac:dyDescent="0.3">
      <c r="A635" s="19"/>
      <c r="B635" s="25"/>
      <c r="C635" s="25"/>
      <c r="D635"/>
      <c r="E635"/>
    </row>
    <row r="636" spans="1:5" x14ac:dyDescent="0.3">
      <c r="A636" s="19"/>
      <c r="B636" s="25"/>
      <c r="C636" s="25"/>
      <c r="D636"/>
      <c r="E636"/>
    </row>
    <row r="637" spans="1:5" x14ac:dyDescent="0.3">
      <c r="A637" s="19"/>
      <c r="B637" s="25"/>
      <c r="C637" s="25"/>
      <c r="D637"/>
      <c r="E637"/>
    </row>
    <row r="638" spans="1:5" x14ac:dyDescent="0.3">
      <c r="A638" s="19"/>
      <c r="B638" s="25"/>
      <c r="C638" s="25"/>
      <c r="D638"/>
      <c r="E638"/>
    </row>
    <row r="639" spans="1:5" x14ac:dyDescent="0.3">
      <c r="A639" s="19"/>
      <c r="B639" s="25"/>
      <c r="C639" s="25"/>
      <c r="D639"/>
      <c r="E639"/>
    </row>
    <row r="640" spans="1:5" x14ac:dyDescent="0.3">
      <c r="A640" s="19"/>
      <c r="B640" s="25"/>
      <c r="C640" s="25"/>
      <c r="D640"/>
      <c r="E640"/>
    </row>
    <row r="641" spans="1:5" x14ac:dyDescent="0.3">
      <c r="A641" s="19"/>
      <c r="B641" s="25"/>
      <c r="C641" s="25"/>
      <c r="D641"/>
      <c r="E641"/>
    </row>
    <row r="642" spans="1:5" x14ac:dyDescent="0.3">
      <c r="A642" s="19"/>
      <c r="B642" s="25"/>
      <c r="C642" s="25"/>
      <c r="D642"/>
      <c r="E642"/>
    </row>
    <row r="643" spans="1:5" x14ac:dyDescent="0.3">
      <c r="A643" s="19"/>
      <c r="B643" s="25"/>
      <c r="C643" s="25"/>
      <c r="D643"/>
      <c r="E643"/>
    </row>
    <row r="644" spans="1:5" x14ac:dyDescent="0.3">
      <c r="A644" s="19"/>
      <c r="B644" s="25"/>
      <c r="C644" s="25"/>
      <c r="D644"/>
      <c r="E644"/>
    </row>
    <row r="645" spans="1:5" x14ac:dyDescent="0.3">
      <c r="A645" s="19"/>
      <c r="B645" s="25"/>
      <c r="C645" s="25"/>
      <c r="D645"/>
      <c r="E645"/>
    </row>
    <row r="646" spans="1:5" x14ac:dyDescent="0.3">
      <c r="A646" s="19"/>
      <c r="B646" s="25"/>
      <c r="C646" s="25"/>
      <c r="D646"/>
      <c r="E646"/>
    </row>
    <row r="647" spans="1:5" x14ac:dyDescent="0.3">
      <c r="A647" s="19"/>
      <c r="B647" s="25"/>
      <c r="C647" s="25"/>
      <c r="D647"/>
      <c r="E647"/>
    </row>
    <row r="648" spans="1:5" x14ac:dyDescent="0.3">
      <c r="A648" s="19"/>
      <c r="B648" s="25"/>
      <c r="C648" s="25"/>
      <c r="D648"/>
      <c r="E648"/>
    </row>
    <row r="649" spans="1:5" x14ac:dyDescent="0.3">
      <c r="A649" s="19"/>
      <c r="B649" s="25"/>
      <c r="C649" s="25"/>
      <c r="D649"/>
      <c r="E649"/>
    </row>
    <row r="650" spans="1:5" x14ac:dyDescent="0.3">
      <c r="A650" s="19"/>
      <c r="B650" s="25"/>
      <c r="C650" s="25"/>
      <c r="D650"/>
      <c r="E650"/>
    </row>
    <row r="651" spans="1:5" x14ac:dyDescent="0.3">
      <c r="A651" s="19"/>
      <c r="B651" s="25"/>
      <c r="C651" s="25"/>
      <c r="D651"/>
      <c r="E651"/>
    </row>
    <row r="652" spans="1:5" x14ac:dyDescent="0.3">
      <c r="A652" s="19"/>
      <c r="B652" s="25"/>
      <c r="C652" s="25"/>
      <c r="D652"/>
      <c r="E652"/>
    </row>
    <row r="653" spans="1:5" x14ac:dyDescent="0.3">
      <c r="A653" s="19"/>
      <c r="B653" s="25"/>
      <c r="C653" s="25"/>
      <c r="D653"/>
      <c r="E653"/>
    </row>
    <row r="654" spans="1:5" x14ac:dyDescent="0.3">
      <c r="A654" s="19"/>
      <c r="B654" s="25"/>
      <c r="C654" s="25"/>
      <c r="D654"/>
      <c r="E654"/>
    </row>
    <row r="655" spans="1:5" x14ac:dyDescent="0.3">
      <c r="A655" s="19"/>
      <c r="B655" s="25"/>
      <c r="C655" s="25"/>
      <c r="D655"/>
      <c r="E655"/>
    </row>
    <row r="656" spans="1:5" x14ac:dyDescent="0.3">
      <c r="A656" s="19"/>
      <c r="B656" s="25"/>
      <c r="C656" s="25"/>
      <c r="D656"/>
      <c r="E656"/>
    </row>
    <row r="657" spans="1:5" x14ac:dyDescent="0.3">
      <c r="A657" s="19"/>
      <c r="B657" s="25"/>
      <c r="C657" s="25"/>
      <c r="D657"/>
      <c r="E657"/>
    </row>
    <row r="658" spans="1:5" x14ac:dyDescent="0.3">
      <c r="A658" s="19"/>
      <c r="B658" s="25"/>
      <c r="C658" s="25"/>
      <c r="D658"/>
      <c r="E658"/>
    </row>
    <row r="659" spans="1:5" x14ac:dyDescent="0.3">
      <c r="A659" s="19"/>
      <c r="B659" s="25"/>
      <c r="C659" s="25"/>
      <c r="D659"/>
      <c r="E659"/>
    </row>
    <row r="660" spans="1:5" x14ac:dyDescent="0.3">
      <c r="A660" s="19"/>
      <c r="B660" s="25"/>
      <c r="C660" s="25"/>
      <c r="D660"/>
      <c r="E660"/>
    </row>
    <row r="661" spans="1:5" x14ac:dyDescent="0.3">
      <c r="A661" s="19"/>
      <c r="B661" s="25"/>
      <c r="C661" s="25"/>
      <c r="D661"/>
      <c r="E661"/>
    </row>
    <row r="662" spans="1:5" x14ac:dyDescent="0.3">
      <c r="A662" s="19"/>
      <c r="B662" s="25"/>
      <c r="C662" s="25"/>
      <c r="D662"/>
      <c r="E662"/>
    </row>
    <row r="663" spans="1:5" x14ac:dyDescent="0.3">
      <c r="A663" s="19"/>
      <c r="B663" s="25"/>
      <c r="C663" s="25"/>
      <c r="D663"/>
      <c r="E663"/>
    </row>
    <row r="664" spans="1:5" x14ac:dyDescent="0.3">
      <c r="A664" s="19"/>
      <c r="B664" s="25"/>
      <c r="C664" s="25"/>
      <c r="D664"/>
      <c r="E664"/>
    </row>
    <row r="665" spans="1:5" x14ac:dyDescent="0.3">
      <c r="A665" s="19"/>
      <c r="B665" s="25"/>
      <c r="C665" s="25"/>
      <c r="D665"/>
      <c r="E665"/>
    </row>
    <row r="666" spans="1:5" x14ac:dyDescent="0.3">
      <c r="A666" s="19"/>
      <c r="B666" s="25"/>
      <c r="C666" s="25"/>
      <c r="D666"/>
      <c r="E666"/>
    </row>
    <row r="667" spans="1:5" x14ac:dyDescent="0.3">
      <c r="A667" s="19"/>
      <c r="B667" s="25"/>
      <c r="C667" s="25"/>
      <c r="D667"/>
      <c r="E667"/>
    </row>
    <row r="668" spans="1:5" x14ac:dyDescent="0.3">
      <c r="A668" s="19"/>
      <c r="B668" s="25"/>
      <c r="C668" s="25"/>
      <c r="D668"/>
      <c r="E668"/>
    </row>
    <row r="669" spans="1:5" x14ac:dyDescent="0.3">
      <c r="A669" s="19"/>
      <c r="B669" s="25"/>
      <c r="C669" s="25"/>
      <c r="D669"/>
      <c r="E669"/>
    </row>
    <row r="670" spans="1:5" x14ac:dyDescent="0.3">
      <c r="A670" s="19"/>
      <c r="B670" s="25"/>
      <c r="C670" s="25"/>
      <c r="D670"/>
      <c r="E670"/>
    </row>
    <row r="671" spans="1:5" x14ac:dyDescent="0.3">
      <c r="A671" s="19"/>
      <c r="B671" s="25"/>
      <c r="C671" s="25"/>
      <c r="D671"/>
      <c r="E671"/>
    </row>
    <row r="672" spans="1:5" x14ac:dyDescent="0.3">
      <c r="A672" s="19"/>
      <c r="B672" s="25"/>
      <c r="C672" s="25"/>
      <c r="D672"/>
      <c r="E672"/>
    </row>
    <row r="673" spans="1:5" x14ac:dyDescent="0.3">
      <c r="A673" s="19"/>
      <c r="B673" s="25"/>
      <c r="C673" s="25"/>
      <c r="D673"/>
      <c r="E673"/>
    </row>
    <row r="674" spans="1:5" x14ac:dyDescent="0.3">
      <c r="A674" s="19"/>
      <c r="B674" s="25"/>
      <c r="C674" s="25"/>
      <c r="D674"/>
      <c r="E674"/>
    </row>
    <row r="675" spans="1:5" x14ac:dyDescent="0.3">
      <c r="A675" s="19"/>
      <c r="B675" s="25"/>
      <c r="C675" s="25"/>
      <c r="D675"/>
      <c r="E675"/>
    </row>
    <row r="676" spans="1:5" x14ac:dyDescent="0.3">
      <c r="A676" s="19"/>
      <c r="B676" s="25"/>
      <c r="C676" s="25"/>
      <c r="D676"/>
      <c r="E676"/>
    </row>
    <row r="677" spans="1:5" x14ac:dyDescent="0.3">
      <c r="A677" s="19"/>
      <c r="B677" s="25"/>
      <c r="C677" s="25"/>
      <c r="D677"/>
      <c r="E677"/>
    </row>
    <row r="678" spans="1:5" x14ac:dyDescent="0.3">
      <c r="A678" s="19"/>
      <c r="B678" s="25"/>
      <c r="C678" s="25"/>
      <c r="D678"/>
      <c r="E678"/>
    </row>
    <row r="679" spans="1:5" x14ac:dyDescent="0.3">
      <c r="A679" s="19"/>
      <c r="B679" s="25"/>
      <c r="C679" s="25"/>
      <c r="D679"/>
      <c r="E679"/>
    </row>
    <row r="680" spans="1:5" x14ac:dyDescent="0.3">
      <c r="A680" s="19"/>
      <c r="B680" s="25"/>
      <c r="C680" s="25"/>
      <c r="D680"/>
      <c r="E680"/>
    </row>
    <row r="681" spans="1:5" x14ac:dyDescent="0.3">
      <c r="A681" s="19"/>
      <c r="B681" s="25"/>
      <c r="C681" s="25"/>
      <c r="D681"/>
      <c r="E681"/>
    </row>
    <row r="682" spans="1:5" x14ac:dyDescent="0.3">
      <c r="A682" s="19"/>
      <c r="B682" s="25"/>
      <c r="C682" s="25"/>
      <c r="D682"/>
      <c r="E682"/>
    </row>
    <row r="683" spans="1:5" x14ac:dyDescent="0.3">
      <c r="A683" s="19"/>
      <c r="B683" s="25"/>
      <c r="C683" s="25"/>
      <c r="D683"/>
      <c r="E683"/>
    </row>
    <row r="684" spans="1:5" x14ac:dyDescent="0.3">
      <c r="A684" s="19"/>
      <c r="B684" s="25"/>
      <c r="C684" s="25"/>
      <c r="D684"/>
      <c r="E684"/>
    </row>
    <row r="685" spans="1:5" x14ac:dyDescent="0.3">
      <c r="A685" s="19"/>
      <c r="B685" s="25"/>
      <c r="C685" s="25"/>
      <c r="D685"/>
      <c r="E685"/>
    </row>
    <row r="686" spans="1:5" x14ac:dyDescent="0.3">
      <c r="A686" s="19"/>
      <c r="B686" s="25"/>
      <c r="C686" s="25"/>
      <c r="D686"/>
      <c r="E686"/>
    </row>
    <row r="687" spans="1:5" x14ac:dyDescent="0.3">
      <c r="A687" s="19"/>
      <c r="B687" s="25"/>
      <c r="C687" s="25"/>
      <c r="D687"/>
      <c r="E687"/>
    </row>
    <row r="688" spans="1:5" x14ac:dyDescent="0.3">
      <c r="A688" s="19"/>
      <c r="B688" s="25"/>
      <c r="C688" s="25"/>
      <c r="D688"/>
      <c r="E688"/>
    </row>
    <row r="689" spans="1:5" x14ac:dyDescent="0.3">
      <c r="A689" s="19"/>
      <c r="B689" s="25"/>
      <c r="C689" s="25"/>
      <c r="D689"/>
      <c r="E689"/>
    </row>
    <row r="690" spans="1:5" x14ac:dyDescent="0.3">
      <c r="A690" s="19"/>
      <c r="B690" s="25"/>
      <c r="C690" s="25"/>
      <c r="D690"/>
      <c r="E690"/>
    </row>
    <row r="691" spans="1:5" x14ac:dyDescent="0.3">
      <c r="A691" s="19"/>
      <c r="B691" s="25"/>
      <c r="C691" s="25"/>
      <c r="D691"/>
      <c r="E691"/>
    </row>
    <row r="692" spans="1:5" x14ac:dyDescent="0.3">
      <c r="A692" s="19"/>
      <c r="B692" s="25"/>
      <c r="C692" s="25"/>
      <c r="D692"/>
      <c r="E692"/>
    </row>
    <row r="693" spans="1:5" x14ac:dyDescent="0.3">
      <c r="A693" s="19"/>
      <c r="B693" s="25"/>
      <c r="C693" s="25"/>
      <c r="D693"/>
      <c r="E693"/>
    </row>
    <row r="694" spans="1:5" x14ac:dyDescent="0.3">
      <c r="A694" s="19"/>
      <c r="B694" s="25"/>
      <c r="C694" s="25"/>
      <c r="D694"/>
      <c r="E694"/>
    </row>
    <row r="695" spans="1:5" x14ac:dyDescent="0.3">
      <c r="A695" s="19"/>
      <c r="B695" s="25"/>
      <c r="C695" s="25"/>
      <c r="D695"/>
      <c r="E695"/>
    </row>
    <row r="696" spans="1:5" x14ac:dyDescent="0.3">
      <c r="A696" s="19"/>
      <c r="B696" s="25"/>
      <c r="C696" s="25"/>
      <c r="D696"/>
      <c r="E696"/>
    </row>
    <row r="697" spans="1:5" x14ac:dyDescent="0.3">
      <c r="A697" s="19"/>
      <c r="B697" s="25"/>
      <c r="C697" s="25"/>
      <c r="D697"/>
      <c r="E697"/>
    </row>
  </sheetData>
  <customSheetViews>
    <customSheetView guid="{FC0D3BA5-33B7-47C0-AF04-0A0DF9EBB7C0}" scale="85" fitToPage="1" topLeftCell="B70">
      <selection activeCell="C77" sqref="C77"/>
      <pageMargins left="0.7" right="0.7" top="0.75" bottom="0.75" header="0.3" footer="0.3"/>
      <pageSetup paperSize="9" scale="10" orientation="portrait" r:id="rId1"/>
    </customSheetView>
    <customSheetView guid="{1C075FF3-B800-4506-BF22-F84DF5A1AE5B}" scale="70" fitToPage="1" topLeftCell="A9">
      <selection activeCell="B22" sqref="B22"/>
      <pageMargins left="0.7" right="0.7" top="0.75" bottom="0.75" header="0.3" footer="0.3"/>
      <pageSetup paperSize="9" scale="10" orientation="portrait" r:id="rId2"/>
    </customSheetView>
    <customSheetView guid="{F74985D9-FB1E-4455-9D27-6D5CA4FE4CC0}" scale="70" showPageBreaks="1" fitToPage="1">
      <selection activeCell="B69" sqref="B69"/>
      <pageMargins left="0.7" right="0.7" top="0.75" bottom="0.75" header="0.3" footer="0.3"/>
      <pageSetup paperSize="9" scale="10" orientation="portrait" r:id="rId3"/>
    </customSheetView>
  </customSheetViews>
  <pageMargins left="0.7" right="0.7" top="0.75" bottom="0.75" header="0.3" footer="0.3"/>
  <pageSetup paperSize="9" scale="10"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10"/>
  <sheetViews>
    <sheetView zoomScale="110" zoomScaleNormal="110" workbookViewId="0">
      <selection activeCell="B3" sqref="B2:R9"/>
    </sheetView>
  </sheetViews>
  <sheetFormatPr defaultRowHeight="14.4" x14ac:dyDescent="0.3"/>
  <cols>
    <col min="1" max="1" width="3.6640625" customWidth="1"/>
  </cols>
  <sheetData>
    <row r="1" spans="1:18" ht="15" thickBot="1" x14ac:dyDescent="0.35"/>
    <row r="2" spans="1:18" ht="25.2" thickBot="1" x14ac:dyDescent="0.35">
      <c r="B2" s="60" t="s">
        <v>8</v>
      </c>
      <c r="C2" s="61"/>
      <c r="D2" s="61"/>
      <c r="E2" s="61"/>
      <c r="F2" s="61"/>
      <c r="G2" s="61"/>
      <c r="H2" s="61"/>
      <c r="I2" s="61"/>
      <c r="J2" s="61"/>
      <c r="K2" s="62"/>
      <c r="L2" s="62"/>
      <c r="M2" s="62"/>
      <c r="N2" s="61"/>
      <c r="O2" s="61"/>
      <c r="P2" s="61"/>
      <c r="Q2" s="61"/>
      <c r="R2" s="63"/>
    </row>
    <row r="3" spans="1:18" x14ac:dyDescent="0.3">
      <c r="B3" s="36"/>
      <c r="C3" s="36"/>
      <c r="D3" s="36"/>
      <c r="E3" s="64" t="s">
        <v>9</v>
      </c>
      <c r="F3" s="64"/>
      <c r="G3" s="64"/>
      <c r="H3" s="37">
        <v>5</v>
      </c>
      <c r="I3" s="36"/>
      <c r="J3" s="36"/>
      <c r="K3" s="66" t="s">
        <v>10</v>
      </c>
      <c r="L3" s="66"/>
      <c r="M3" s="38">
        <v>65</v>
      </c>
      <c r="N3" s="36"/>
      <c r="O3" s="36"/>
      <c r="P3" s="36"/>
      <c r="Q3" s="36"/>
      <c r="R3" s="36"/>
    </row>
    <row r="4" spans="1:18" x14ac:dyDescent="0.3">
      <c r="B4" s="36"/>
      <c r="C4" s="36"/>
      <c r="D4" s="36"/>
      <c r="E4" s="36"/>
      <c r="F4" s="36"/>
      <c r="G4" s="36"/>
      <c r="H4" s="36"/>
      <c r="I4" s="36"/>
      <c r="J4" s="36"/>
      <c r="K4" s="36"/>
      <c r="L4" s="36"/>
      <c r="M4" s="36"/>
      <c r="N4" s="36"/>
      <c r="O4" s="36"/>
      <c r="P4" s="36"/>
      <c r="Q4" s="36"/>
      <c r="R4" s="36"/>
    </row>
    <row r="5" spans="1:18" ht="47.25" customHeight="1" x14ac:dyDescent="0.3">
      <c r="A5" s="13"/>
      <c r="B5" s="39">
        <f>IF(OR(H3=1, H3=2, H3=3, H3=4, H3=5), 1, "")</f>
        <v>1</v>
      </c>
      <c r="C5" s="65" t="str">
        <f ca="1">IF(OR(H3=1, H3=2, H3=3, H3=4, H3=5), 'Do now Qs'!F2, "")</f>
        <v>What information does The Strangler have in his 'FRENCHTOWN WARRIORS' scrapbook?</v>
      </c>
      <c r="D5" s="65"/>
      <c r="E5" s="65"/>
      <c r="F5" s="65"/>
      <c r="G5" s="65"/>
      <c r="H5" s="65"/>
      <c r="I5" s="65"/>
      <c r="J5" s="65"/>
      <c r="K5" s="65"/>
      <c r="L5" s="65"/>
      <c r="M5" s="65"/>
      <c r="N5" s="65"/>
      <c r="O5" s="65"/>
      <c r="P5" s="65"/>
      <c r="Q5" s="65"/>
      <c r="R5" s="65"/>
    </row>
    <row r="6" spans="1:18" ht="47.25" customHeight="1" x14ac:dyDescent="0.3">
      <c r="A6" s="13"/>
      <c r="B6" s="39">
        <f>IF(OR(H3=2, H3=3, H3=4, H3=5), 2, "")</f>
        <v>2</v>
      </c>
      <c r="C6" s="57" t="str">
        <f ca="1">IF(OR(H3=2, H3=3, H3=4, H3=5), 'Do now Qs'!F3, "")</f>
        <v>How does Frenchtown react to the news that Larry 'saved the lives of his entire platoon'?</v>
      </c>
      <c r="D6" s="58"/>
      <c r="E6" s="58"/>
      <c r="F6" s="58"/>
      <c r="G6" s="58"/>
      <c r="H6" s="58"/>
      <c r="I6" s="58"/>
      <c r="J6" s="58"/>
      <c r="K6" s="58"/>
      <c r="L6" s="58"/>
      <c r="M6" s="58"/>
      <c r="N6" s="58"/>
      <c r="O6" s="58"/>
      <c r="P6" s="58"/>
      <c r="Q6" s="58"/>
      <c r="R6" s="59"/>
    </row>
    <row r="7" spans="1:18" ht="47.25" customHeight="1" x14ac:dyDescent="0.3">
      <c r="A7" s="13"/>
      <c r="B7" s="39">
        <f>IF(OR(H3=3, H3=4, H3=5), 3, "")</f>
        <v>3</v>
      </c>
      <c r="C7" s="57" t="str">
        <f ca="1">IF(OR(H3=3, H3=4, H3=5),'Do now Qs'!F4, "")</f>
        <v>Describe Francis' romantic relationship with Nicole.</v>
      </c>
      <c r="D7" s="58"/>
      <c r="E7" s="58"/>
      <c r="F7" s="58"/>
      <c r="G7" s="58"/>
      <c r="H7" s="58"/>
      <c r="I7" s="58"/>
      <c r="J7" s="58"/>
      <c r="K7" s="58"/>
      <c r="L7" s="58"/>
      <c r="M7" s="58"/>
      <c r="N7" s="58"/>
      <c r="O7" s="58"/>
      <c r="P7" s="58"/>
      <c r="Q7" s="58"/>
      <c r="R7" s="59"/>
    </row>
    <row r="8" spans="1:18" ht="47.25" customHeight="1" x14ac:dyDescent="0.3">
      <c r="A8" s="13"/>
      <c r="B8" s="39">
        <f>IF(OR(H3=4, H3=5), 4, "")</f>
        <v>4</v>
      </c>
      <c r="C8" s="57" t="str">
        <f ca="1">IF(OR(H3=4, H3=5),'Do now Qs'!F5, "")</f>
        <v>Time to go home, Francis.' What does Larry really mean?</v>
      </c>
      <c r="D8" s="58"/>
      <c r="E8" s="58"/>
      <c r="F8" s="58"/>
      <c r="G8" s="58"/>
      <c r="H8" s="58"/>
      <c r="I8" s="58"/>
      <c r="J8" s="58"/>
      <c r="K8" s="58"/>
      <c r="L8" s="58"/>
      <c r="M8" s="58"/>
      <c r="N8" s="58"/>
      <c r="O8" s="58"/>
      <c r="P8" s="58"/>
      <c r="Q8" s="58"/>
      <c r="R8" s="59"/>
    </row>
    <row r="9" spans="1:18" ht="47.25" customHeight="1" x14ac:dyDescent="0.3">
      <c r="A9" s="13"/>
      <c r="B9" s="39">
        <f>IF(OR(H3=5), 5, "")</f>
        <v>5</v>
      </c>
      <c r="C9" s="57" t="str">
        <f ca="1">IF(OR(H3=5),'Do now Qs'!F6, "")</f>
        <v>How does Arthur toast Larry? Quote answer.</v>
      </c>
      <c r="D9" s="58"/>
      <c r="E9" s="58"/>
      <c r="F9" s="58"/>
      <c r="G9" s="58"/>
      <c r="H9" s="58"/>
      <c r="I9" s="58"/>
      <c r="J9" s="58"/>
      <c r="K9" s="58"/>
      <c r="L9" s="58"/>
      <c r="M9" s="58"/>
      <c r="N9" s="58"/>
      <c r="O9" s="58"/>
      <c r="P9" s="58"/>
      <c r="Q9" s="58"/>
      <c r="R9" s="59"/>
    </row>
    <row r="10" spans="1:18" x14ac:dyDescent="0.3">
      <c r="B10" s="36"/>
      <c r="C10" s="36"/>
      <c r="D10" s="36"/>
      <c r="E10" s="36"/>
      <c r="F10" s="36"/>
      <c r="G10" s="36"/>
      <c r="H10" s="36"/>
      <c r="I10" s="36"/>
      <c r="J10" s="36"/>
      <c r="K10" s="36"/>
      <c r="L10" s="36"/>
      <c r="M10" s="36"/>
      <c r="N10" s="36"/>
      <c r="O10" s="36"/>
      <c r="P10" s="36"/>
      <c r="Q10" s="36"/>
      <c r="R10" s="36"/>
    </row>
  </sheetData>
  <customSheetViews>
    <customSheetView guid="{FC0D3BA5-33B7-47C0-AF04-0A0DF9EBB7C0}" scale="110">
      <selection activeCell="B3" sqref="B2:R9"/>
      <pageMargins left="0.7" right="0.7" top="0.75" bottom="0.75" header="0.3" footer="0.3"/>
      <pageSetup paperSize="9" orientation="portrait" horizontalDpi="1200" verticalDpi="1200" r:id="rId1"/>
    </customSheetView>
    <customSheetView guid="{1C075FF3-B800-4506-BF22-F84DF5A1AE5B}" scale="140" topLeftCell="B4">
      <selection activeCell="M4" sqref="M4"/>
      <pageMargins left="0.7" right="0.7" top="0.75" bottom="0.75" header="0.3" footer="0.3"/>
      <pageSetup paperSize="9" orientation="portrait" horizontalDpi="1200" verticalDpi="1200" r:id="rId2"/>
    </customSheetView>
    <customSheetView guid="{F74985D9-FB1E-4455-9D27-6D5CA4FE4CC0}" scale="110">
      <selection activeCell="M4" sqref="B2:R9"/>
      <pageMargins left="0.7" right="0.7" top="0.75" bottom="0.75" header="0.3" footer="0.3"/>
      <pageSetup paperSize="9" orientation="portrait" horizontalDpi="1200" verticalDpi="1200" r:id="rId3"/>
    </customSheetView>
  </customSheetViews>
  <mergeCells count="8">
    <mergeCell ref="C9:R9"/>
    <mergeCell ref="B2:R2"/>
    <mergeCell ref="E3:G3"/>
    <mergeCell ref="C5:R5"/>
    <mergeCell ref="C6:R6"/>
    <mergeCell ref="C7:R7"/>
    <mergeCell ref="C8:R8"/>
    <mergeCell ref="K3:L3"/>
  </mergeCells>
  <pageMargins left="0.7" right="0.7" top="0.75" bottom="0.75" header="0.3" footer="0.3"/>
  <pageSetup paperSize="9" orientation="portrait" horizontalDpi="1200" verticalDpi="1200"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R10"/>
  <sheetViews>
    <sheetView topLeftCell="A2" zoomScale="110" zoomScaleNormal="110" workbookViewId="0">
      <selection activeCell="B2" sqref="B2:R9"/>
    </sheetView>
  </sheetViews>
  <sheetFormatPr defaultRowHeight="14.4" x14ac:dyDescent="0.3"/>
  <cols>
    <col min="1" max="1" width="3.6640625" customWidth="1"/>
  </cols>
  <sheetData>
    <row r="1" spans="1:18" ht="15" thickBot="1" x14ac:dyDescent="0.35"/>
    <row r="2" spans="1:18" ht="25.2" thickBot="1" x14ac:dyDescent="0.35">
      <c r="B2" s="60" t="s">
        <v>8</v>
      </c>
      <c r="C2" s="61"/>
      <c r="D2" s="61"/>
      <c r="E2" s="61"/>
      <c r="F2" s="61"/>
      <c r="G2" s="61"/>
      <c r="H2" s="61"/>
      <c r="I2" s="61"/>
      <c r="J2" s="61"/>
      <c r="K2" s="61"/>
      <c r="L2" s="61"/>
      <c r="M2" s="61"/>
      <c r="N2" s="61"/>
      <c r="O2" s="61"/>
      <c r="P2" s="61"/>
      <c r="Q2" s="61"/>
      <c r="R2" s="63"/>
    </row>
    <row r="3" spans="1:18" x14ac:dyDescent="0.3">
      <c r="B3" s="36"/>
      <c r="C3" s="36"/>
      <c r="D3" s="36"/>
      <c r="E3" s="64" t="s">
        <v>9</v>
      </c>
      <c r="F3" s="64"/>
      <c r="G3" s="64"/>
      <c r="H3" s="37">
        <v>5</v>
      </c>
      <c r="I3" s="36"/>
      <c r="J3" s="36"/>
      <c r="K3" s="40"/>
      <c r="L3" s="40"/>
      <c r="M3" s="41"/>
      <c r="N3" s="36"/>
      <c r="O3" s="36"/>
      <c r="P3" s="36"/>
      <c r="Q3" s="36"/>
      <c r="R3" s="36"/>
    </row>
    <row r="4" spans="1:18" x14ac:dyDescent="0.3">
      <c r="B4" s="36"/>
      <c r="C4" s="36"/>
      <c r="D4" s="36"/>
      <c r="E4" s="36"/>
      <c r="F4" s="36"/>
      <c r="G4" s="36"/>
      <c r="H4" s="36"/>
      <c r="I4" s="36"/>
      <c r="J4" s="36"/>
      <c r="K4" s="36"/>
      <c r="L4" s="36"/>
      <c r="M4" s="36"/>
      <c r="N4" s="36"/>
      <c r="O4" s="36"/>
      <c r="P4" s="36"/>
      <c r="Q4" s="36"/>
      <c r="R4" s="36"/>
    </row>
    <row r="5" spans="1:18" ht="47.25" customHeight="1" x14ac:dyDescent="0.3">
      <c r="A5" s="13"/>
      <c r="B5" s="39">
        <f>IF(OR(H3=1, H3=2, H3=3, H3=4, H3=5), 1, "")</f>
        <v>1</v>
      </c>
      <c r="C5" s="65" t="str">
        <f ca="1">IF(OR(H3=1, H3=2, H3=3, H3=4, H3=5), 'Do now Qs'!G2, "")</f>
        <v>Newspaper cuttings about veterans/local heroes and those who have Silver Star medals.</v>
      </c>
      <c r="D5" s="65"/>
      <c r="E5" s="65"/>
      <c r="F5" s="65"/>
      <c r="G5" s="65"/>
      <c r="H5" s="65"/>
      <c r="I5" s="65"/>
      <c r="J5" s="65"/>
      <c r="K5" s="65"/>
      <c r="L5" s="65"/>
      <c r="M5" s="65"/>
      <c r="N5" s="65"/>
      <c r="O5" s="65"/>
      <c r="P5" s="65"/>
      <c r="Q5" s="65"/>
      <c r="R5" s="65"/>
    </row>
    <row r="6" spans="1:18" ht="47.25" customHeight="1" x14ac:dyDescent="0.3">
      <c r="A6" s="13"/>
      <c r="B6" s="39">
        <f>IF(OR(H3=2, H3=3, H3=4, H3=5), 2, "")</f>
        <v>2</v>
      </c>
      <c r="C6" s="57" t="str">
        <f ca="1">IF(OR(H3=2, H3=3, H3=4, H3=5), 'Do now Qs'!G3, "")</f>
        <v>People celebrate and are in awe of him.</v>
      </c>
      <c r="D6" s="58"/>
      <c r="E6" s="58"/>
      <c r="F6" s="58"/>
      <c r="G6" s="58"/>
      <c r="H6" s="58"/>
      <c r="I6" s="58"/>
      <c r="J6" s="58"/>
      <c r="K6" s="58"/>
      <c r="L6" s="58"/>
      <c r="M6" s="58"/>
      <c r="N6" s="58"/>
      <c r="O6" s="58"/>
      <c r="P6" s="58"/>
      <c r="Q6" s="58"/>
      <c r="R6" s="59"/>
    </row>
    <row r="7" spans="1:18" ht="47.25" customHeight="1" x14ac:dyDescent="0.3">
      <c r="A7" s="13"/>
      <c r="B7" s="39">
        <f>IF(OR(H3=3, H3=4, H3=5), 3, "")</f>
        <v>3</v>
      </c>
      <c r="C7" s="57" t="str">
        <f ca="1">IF(OR(H3=3, H3=4, H3=5),'Do now Qs'!G4, "")</f>
        <v>Sweet and innocent: they went to the cinema and flirted whilst discussing books and kissed.</v>
      </c>
      <c r="D7" s="58"/>
      <c r="E7" s="58"/>
      <c r="F7" s="58"/>
      <c r="G7" s="58"/>
      <c r="H7" s="58"/>
      <c r="I7" s="58"/>
      <c r="J7" s="58"/>
      <c r="K7" s="58"/>
      <c r="L7" s="58"/>
      <c r="M7" s="58"/>
      <c r="N7" s="58"/>
      <c r="O7" s="58"/>
      <c r="P7" s="58"/>
      <c r="Q7" s="58"/>
      <c r="R7" s="59"/>
    </row>
    <row r="8" spans="1:18" ht="47.25" customHeight="1" x14ac:dyDescent="0.3">
      <c r="A8" s="13"/>
      <c r="B8" s="39">
        <f>IF(OR(H3=4, H3=5), 4, "")</f>
        <v>4</v>
      </c>
      <c r="C8" s="57" t="str">
        <f ca="1">IF(OR(H3=4, H3=5),'Do now Qs'!G5, "")</f>
        <v>He wants to be alone with Nicole so he can rape her without a witness.</v>
      </c>
      <c r="D8" s="58"/>
      <c r="E8" s="58"/>
      <c r="F8" s="58"/>
      <c r="G8" s="58"/>
      <c r="H8" s="58"/>
      <c r="I8" s="58"/>
      <c r="J8" s="58"/>
      <c r="K8" s="58"/>
      <c r="L8" s="58"/>
      <c r="M8" s="58"/>
      <c r="N8" s="58"/>
      <c r="O8" s="58"/>
      <c r="P8" s="58"/>
      <c r="Q8" s="58"/>
      <c r="R8" s="59"/>
    </row>
    <row r="9" spans="1:18" ht="47.25" customHeight="1" x14ac:dyDescent="0.3">
      <c r="A9" s="13"/>
      <c r="B9" s="39">
        <f>IF(OR(H3=5), 5, "")</f>
        <v>5</v>
      </c>
      <c r="C9" s="57" t="str">
        <f ca="1">IF(OR(H3=5),'Do now Qs'!G6, "")</f>
        <v>"the patron saint of the Wreck Center"</v>
      </c>
      <c r="D9" s="58"/>
      <c r="E9" s="58"/>
      <c r="F9" s="58"/>
      <c r="G9" s="58"/>
      <c r="H9" s="58"/>
      <c r="I9" s="58"/>
      <c r="J9" s="58"/>
      <c r="K9" s="58"/>
      <c r="L9" s="58"/>
      <c r="M9" s="58"/>
      <c r="N9" s="58"/>
      <c r="O9" s="58"/>
      <c r="P9" s="58"/>
      <c r="Q9" s="58"/>
      <c r="R9" s="59"/>
    </row>
    <row r="10" spans="1:18" x14ac:dyDescent="0.3">
      <c r="B10" s="11"/>
      <c r="C10" s="11"/>
      <c r="D10" s="11"/>
      <c r="E10" s="11"/>
      <c r="F10" s="11"/>
      <c r="G10" s="11"/>
      <c r="H10" s="11"/>
      <c r="I10" s="11"/>
      <c r="J10" s="11"/>
      <c r="K10" s="11"/>
      <c r="L10" s="11"/>
      <c r="M10" s="11"/>
      <c r="N10" s="11"/>
    </row>
  </sheetData>
  <customSheetViews>
    <customSheetView guid="{FC0D3BA5-33B7-47C0-AF04-0A0DF9EBB7C0}" scale="110" topLeftCell="A2">
      <selection activeCell="B2" sqref="B2:R9"/>
      <pageMargins left="0.7" right="0.7" top="0.75" bottom="0.75" header="0.3" footer="0.3"/>
      <pageSetup paperSize="9" orientation="portrait" horizontalDpi="1200" verticalDpi="1200" r:id="rId1"/>
    </customSheetView>
    <customSheetView guid="{1C075FF3-B800-4506-BF22-F84DF5A1AE5B}" scale="110" topLeftCell="A2">
      <selection activeCell="C5" sqref="C5:R5"/>
      <pageMargins left="0.7" right="0.7" top="0.75" bottom="0.75" header="0.3" footer="0.3"/>
      <pageSetup paperSize="9" orientation="portrait" horizontalDpi="1200" verticalDpi="1200" r:id="rId2"/>
    </customSheetView>
    <customSheetView guid="{F74985D9-FB1E-4455-9D27-6D5CA4FE4CC0}" scale="110" topLeftCell="A2">
      <selection activeCell="C5" sqref="C5:R5"/>
      <pageMargins left="0.7" right="0.7" top="0.75" bottom="0.75" header="0.3" footer="0.3"/>
      <pageSetup paperSize="9" orientation="portrait" horizontalDpi="1200" verticalDpi="1200" r:id="rId3"/>
    </customSheetView>
  </customSheetViews>
  <mergeCells count="7">
    <mergeCell ref="C8:R8"/>
    <mergeCell ref="C9:R9"/>
    <mergeCell ref="B2:R2"/>
    <mergeCell ref="E3:G3"/>
    <mergeCell ref="C5:R5"/>
    <mergeCell ref="C6:R6"/>
    <mergeCell ref="C7:R7"/>
  </mergeCells>
  <pageMargins left="0.7" right="0.7" top="0.75" bottom="0.75" header="0.3" footer="0.3"/>
  <pageSetup paperSize="9" orientation="portrait" horizontalDpi="1200" verticalDpi="1200"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R10"/>
  <sheetViews>
    <sheetView zoomScale="110" zoomScaleNormal="110" workbookViewId="0">
      <selection activeCell="B2" sqref="B2:R9"/>
    </sheetView>
  </sheetViews>
  <sheetFormatPr defaultRowHeight="14.4" x14ac:dyDescent="0.3"/>
  <cols>
    <col min="1" max="1" width="3.6640625" customWidth="1"/>
  </cols>
  <sheetData>
    <row r="1" spans="1:18" ht="15" thickBot="1" x14ac:dyDescent="0.35"/>
    <row r="2" spans="1:18" ht="25.2" thickBot="1" x14ac:dyDescent="0.35">
      <c r="B2" s="60" t="s">
        <v>8</v>
      </c>
      <c r="C2" s="61"/>
      <c r="D2" s="61"/>
      <c r="E2" s="61"/>
      <c r="F2" s="61"/>
      <c r="G2" s="61"/>
      <c r="H2" s="61"/>
      <c r="I2" s="61"/>
      <c r="J2" s="61"/>
      <c r="K2" s="62"/>
      <c r="L2" s="62"/>
      <c r="M2" s="62"/>
      <c r="N2" s="62"/>
      <c r="O2" s="62"/>
      <c r="P2" s="62"/>
      <c r="Q2" s="61"/>
      <c r="R2" s="63"/>
    </row>
    <row r="3" spans="1:18" x14ac:dyDescent="0.3">
      <c r="B3" s="36"/>
      <c r="C3" s="36"/>
      <c r="D3" s="36"/>
      <c r="E3" s="64" t="s">
        <v>9</v>
      </c>
      <c r="F3" s="64"/>
      <c r="G3" s="64"/>
      <c r="H3" s="37">
        <v>5</v>
      </c>
      <c r="I3" s="36"/>
      <c r="J3" s="36"/>
      <c r="K3" s="66" t="s">
        <v>11</v>
      </c>
      <c r="L3" s="66"/>
      <c r="M3" s="38">
        <v>1</v>
      </c>
      <c r="N3" s="66" t="s">
        <v>12</v>
      </c>
      <c r="O3" s="66"/>
      <c r="P3" s="38">
        <v>65</v>
      </c>
      <c r="Q3" s="36"/>
      <c r="R3" s="36"/>
    </row>
    <row r="4" spans="1:18" x14ac:dyDescent="0.3">
      <c r="B4" s="36"/>
      <c r="C4" s="36"/>
      <c r="D4" s="36"/>
      <c r="E4" s="36"/>
      <c r="F4" s="36"/>
      <c r="G4" s="36"/>
      <c r="H4" s="36"/>
      <c r="I4" s="36"/>
      <c r="J4" s="36"/>
      <c r="K4" s="36"/>
      <c r="L4" s="36"/>
      <c r="M4" s="36"/>
      <c r="N4" s="36"/>
      <c r="O4" s="36"/>
      <c r="P4" s="36"/>
      <c r="Q4" s="36"/>
      <c r="R4" s="36"/>
    </row>
    <row r="5" spans="1:18" ht="47.25" customHeight="1" x14ac:dyDescent="0.3">
      <c r="A5" s="13"/>
      <c r="B5" s="39">
        <f>IF(OR(H3=1, H3=2, H3=3, H3=4, H3=5), 1, "")</f>
        <v>1</v>
      </c>
      <c r="C5" s="65" t="str">
        <f ca="1">IF(OR(H3=1, H3=2, H3=3, H3=4, H3=5), 'Do now r Qs'!F7, "")</f>
        <v>Which fake name does Francis give for himself to Mrs Belander and why?</v>
      </c>
      <c r="D5" s="65"/>
      <c r="E5" s="65"/>
      <c r="F5" s="65"/>
      <c r="G5" s="65"/>
      <c r="H5" s="65"/>
      <c r="I5" s="65"/>
      <c r="J5" s="65"/>
      <c r="K5" s="65"/>
      <c r="L5" s="65"/>
      <c r="M5" s="65"/>
      <c r="N5" s="65"/>
      <c r="O5" s="65"/>
      <c r="P5" s="65"/>
      <c r="Q5" s="65"/>
      <c r="R5" s="65"/>
    </row>
    <row r="6" spans="1:18" ht="47.25" customHeight="1" x14ac:dyDescent="0.3">
      <c r="A6" s="13"/>
      <c r="B6" s="39">
        <f>IF(OR(H3=2, H3=3, H3=4, H3=5), 2, "")</f>
        <v>2</v>
      </c>
      <c r="C6" s="57" t="str">
        <f ca="1">IF(OR(H3=2, H3=3, H3=4, H3=5), 'Do now r Qs'!F8, "")</f>
        <v>How does Francis respond when Nicole says 'Stay close to me'? Quote answer.</v>
      </c>
      <c r="D6" s="58"/>
      <c r="E6" s="58"/>
      <c r="F6" s="58"/>
      <c r="G6" s="58"/>
      <c r="H6" s="58"/>
      <c r="I6" s="58"/>
      <c r="J6" s="58"/>
      <c r="K6" s="58"/>
      <c r="L6" s="58"/>
      <c r="M6" s="58"/>
      <c r="N6" s="58"/>
      <c r="O6" s="58"/>
      <c r="P6" s="58"/>
      <c r="Q6" s="58"/>
      <c r="R6" s="59"/>
    </row>
    <row r="7" spans="1:18" ht="47.25" customHeight="1" x14ac:dyDescent="0.3">
      <c r="A7" s="13"/>
      <c r="B7" s="39">
        <f>IF(OR(H3=3, H3=4, H3=5), 3, "")</f>
        <v>3</v>
      </c>
      <c r="C7" s="57" t="str">
        <f ca="1">IF(OR(H3=3, H3=4, H3=5),'Do now r Qs'!F9, "")</f>
        <v>What information does The Strangler have in his 'FRENCHTOWN WARRIORS' scrapbook?</v>
      </c>
      <c r="D7" s="58"/>
      <c r="E7" s="58"/>
      <c r="F7" s="58"/>
      <c r="G7" s="58"/>
      <c r="H7" s="58"/>
      <c r="I7" s="58"/>
      <c r="J7" s="58"/>
      <c r="K7" s="58"/>
      <c r="L7" s="58"/>
      <c r="M7" s="58"/>
      <c r="N7" s="58"/>
      <c r="O7" s="58"/>
      <c r="P7" s="58"/>
      <c r="Q7" s="58"/>
      <c r="R7" s="59"/>
    </row>
    <row r="8" spans="1:18" ht="47.25" customHeight="1" x14ac:dyDescent="0.3">
      <c r="A8" s="13"/>
      <c r="B8" s="39">
        <f>IF(OR(H3=4, H3=5), 4, "")</f>
        <v>4</v>
      </c>
      <c r="C8" s="57" t="str">
        <f ca="1">IF(OR(H3=4, H3=5),'Do now r Qs'!F10, "")</f>
        <v>What does Francis do for the four days after the rape?</v>
      </c>
      <c r="D8" s="58"/>
      <c r="E8" s="58"/>
      <c r="F8" s="58"/>
      <c r="G8" s="58"/>
      <c r="H8" s="58"/>
      <c r="I8" s="58"/>
      <c r="J8" s="58"/>
      <c r="K8" s="58"/>
      <c r="L8" s="58"/>
      <c r="M8" s="58"/>
      <c r="N8" s="58"/>
      <c r="O8" s="58"/>
      <c r="P8" s="58"/>
      <c r="Q8" s="58"/>
      <c r="R8" s="59"/>
    </row>
    <row r="9" spans="1:18" ht="47.25" customHeight="1" x14ac:dyDescent="0.3">
      <c r="A9" s="13"/>
      <c r="B9" s="39">
        <f>IF(OR(H3=5), 5, "")</f>
        <v>5</v>
      </c>
      <c r="C9" s="57" t="str">
        <f ca="1">IF(OR(H3=5),'Do now r Qs'!F11, "")</f>
        <v>How does Arthur refer to Francis? Quote answer.</v>
      </c>
      <c r="D9" s="58"/>
      <c r="E9" s="58"/>
      <c r="F9" s="58"/>
      <c r="G9" s="58"/>
      <c r="H9" s="58"/>
      <c r="I9" s="58"/>
      <c r="J9" s="58"/>
      <c r="K9" s="58"/>
      <c r="L9" s="58"/>
      <c r="M9" s="58"/>
      <c r="N9" s="58"/>
      <c r="O9" s="58"/>
      <c r="P9" s="58"/>
      <c r="Q9" s="58"/>
      <c r="R9" s="59"/>
    </row>
    <row r="10" spans="1:18" x14ac:dyDescent="0.3">
      <c r="B10" s="11"/>
      <c r="C10" s="11"/>
      <c r="D10" s="11"/>
      <c r="E10" s="11"/>
      <c r="F10" s="11"/>
      <c r="G10" s="11"/>
      <c r="H10" s="11"/>
      <c r="I10" s="11"/>
      <c r="J10" s="11"/>
      <c r="K10" s="11"/>
      <c r="L10" s="11"/>
      <c r="M10" s="11"/>
      <c r="N10" s="11"/>
    </row>
  </sheetData>
  <customSheetViews>
    <customSheetView guid="{FC0D3BA5-33B7-47C0-AF04-0A0DF9EBB7C0}" scale="110">
      <selection activeCell="B2" sqref="B2:R9"/>
      <pageMargins left="0.7" right="0.7" top="0.75" bottom="0.75" header="0.3" footer="0.3"/>
      <pageSetup paperSize="9" orientation="portrait" horizontalDpi="1200" verticalDpi="1200" r:id="rId1"/>
    </customSheetView>
    <customSheetView guid="{1C075FF3-B800-4506-BF22-F84DF5A1AE5B}" scale="110" topLeftCell="A2">
      <selection activeCell="P4" sqref="P4"/>
      <pageMargins left="0.7" right="0.7" top="0.75" bottom="0.75" header="0.3" footer="0.3"/>
      <pageSetup paperSize="9" orientation="portrait" horizontalDpi="1200" verticalDpi="1200" r:id="rId2"/>
    </customSheetView>
    <customSheetView guid="{F74985D9-FB1E-4455-9D27-6D5CA4FE4CC0}" scale="110">
      <selection activeCell="C7" sqref="C7:R7"/>
      <pageMargins left="0.7" right="0.7" top="0.75" bottom="0.75" header="0.3" footer="0.3"/>
      <pageSetup paperSize="9" orientation="portrait" horizontalDpi="1200" verticalDpi="1200" r:id="rId3"/>
    </customSheetView>
  </customSheetViews>
  <mergeCells count="9">
    <mergeCell ref="C8:R8"/>
    <mergeCell ref="C9:R9"/>
    <mergeCell ref="N3:O3"/>
    <mergeCell ref="B2:R2"/>
    <mergeCell ref="E3:G3"/>
    <mergeCell ref="K3:L3"/>
    <mergeCell ref="C5:R5"/>
    <mergeCell ref="C6:R6"/>
    <mergeCell ref="C7:R7"/>
  </mergeCells>
  <pageMargins left="0.7" right="0.7" top="0.75" bottom="0.75" header="0.3" footer="0.3"/>
  <pageSetup paperSize="9" orientation="portrait" horizontalDpi="1200" verticalDpi="1200"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R10"/>
  <sheetViews>
    <sheetView topLeftCell="A2" zoomScale="110" zoomScaleNormal="110" workbookViewId="0">
      <selection activeCell="B2" sqref="B2:R9"/>
    </sheetView>
  </sheetViews>
  <sheetFormatPr defaultRowHeight="14.4" x14ac:dyDescent="0.3"/>
  <cols>
    <col min="1" max="1" width="3.6640625" customWidth="1"/>
  </cols>
  <sheetData>
    <row r="1" spans="1:18" ht="15" thickBot="1" x14ac:dyDescent="0.35"/>
    <row r="2" spans="1:18" ht="25.2" thickBot="1" x14ac:dyDescent="0.35">
      <c r="B2" s="70" t="s">
        <v>8</v>
      </c>
      <c r="C2" s="71"/>
      <c r="D2" s="71"/>
      <c r="E2" s="71"/>
      <c r="F2" s="71"/>
      <c r="G2" s="71"/>
      <c r="H2" s="71"/>
      <c r="I2" s="71"/>
      <c r="J2" s="71"/>
      <c r="K2" s="71"/>
      <c r="L2" s="71"/>
      <c r="M2" s="71"/>
      <c r="N2" s="71"/>
      <c r="O2" s="71"/>
      <c r="P2" s="71"/>
      <c r="Q2" s="71"/>
      <c r="R2" s="72"/>
    </row>
    <row r="3" spans="1:18" x14ac:dyDescent="0.3">
      <c r="B3" s="42"/>
      <c r="C3" s="42"/>
      <c r="D3" s="42"/>
      <c r="E3" s="73" t="s">
        <v>9</v>
      </c>
      <c r="F3" s="73"/>
      <c r="G3" s="73"/>
      <c r="H3" s="43">
        <v>5</v>
      </c>
      <c r="I3" s="42"/>
      <c r="J3" s="42"/>
      <c r="K3" s="44"/>
      <c r="L3" s="44"/>
      <c r="M3" s="45"/>
      <c r="N3" s="42"/>
      <c r="O3" s="42"/>
      <c r="P3" s="42"/>
      <c r="Q3" s="42"/>
      <c r="R3" s="42"/>
    </row>
    <row r="4" spans="1:18" x14ac:dyDescent="0.3">
      <c r="B4" s="42"/>
      <c r="C4" s="42"/>
      <c r="D4" s="42"/>
      <c r="E4" s="42"/>
      <c r="F4" s="42"/>
      <c r="G4" s="42"/>
      <c r="H4" s="42"/>
      <c r="I4" s="42"/>
      <c r="J4" s="42"/>
      <c r="K4" s="42"/>
      <c r="L4" s="42"/>
      <c r="M4" s="42"/>
      <c r="N4" s="42"/>
      <c r="O4" s="42"/>
      <c r="P4" s="42"/>
      <c r="Q4" s="42"/>
      <c r="R4" s="42"/>
    </row>
    <row r="5" spans="1:18" ht="47.25" customHeight="1" x14ac:dyDescent="0.3">
      <c r="A5" s="13"/>
      <c r="B5" s="46">
        <f>IF(OR(H3=1, H3=2, H3=3, H3=4, H3=5), 1, "")</f>
        <v>1</v>
      </c>
      <c r="C5" s="74" t="str">
        <f ca="1">IF(OR(H3=1, H3=2, H3=3, H3=4, H3=5), 'Do now r Qs'!G7, "")</f>
        <v>Raymond (dead brother) Beaumont (mother's maiden name) because he intends to kill Larry.</v>
      </c>
      <c r="D5" s="74"/>
      <c r="E5" s="74"/>
      <c r="F5" s="74"/>
      <c r="G5" s="74"/>
      <c r="H5" s="74"/>
      <c r="I5" s="74"/>
      <c r="J5" s="74"/>
      <c r="K5" s="74"/>
      <c r="L5" s="74"/>
      <c r="M5" s="74"/>
      <c r="N5" s="74"/>
      <c r="O5" s="74"/>
      <c r="P5" s="74"/>
      <c r="Q5" s="74"/>
      <c r="R5" s="74"/>
    </row>
    <row r="6" spans="1:18" ht="47.25" customHeight="1" x14ac:dyDescent="0.3">
      <c r="A6" s="13"/>
      <c r="B6" s="46">
        <f>IF(OR(H3=2, H3=3, H3=4, H3=5), 2, "")</f>
        <v>2</v>
      </c>
      <c r="C6" s="67" t="str">
        <f ca="1">IF(OR(H3=2, H3=3, H3=4, H3=5), 'Do now r Qs'!G8, "")</f>
        <v>"I'll never leave you."</v>
      </c>
      <c r="D6" s="68"/>
      <c r="E6" s="68"/>
      <c r="F6" s="68"/>
      <c r="G6" s="68"/>
      <c r="H6" s="68"/>
      <c r="I6" s="68"/>
      <c r="J6" s="68"/>
      <c r="K6" s="68"/>
      <c r="L6" s="68"/>
      <c r="M6" s="68"/>
      <c r="N6" s="68"/>
      <c r="O6" s="68"/>
      <c r="P6" s="68"/>
      <c r="Q6" s="68"/>
      <c r="R6" s="69"/>
    </row>
    <row r="7" spans="1:18" ht="47.25" customHeight="1" x14ac:dyDescent="0.3">
      <c r="A7" s="13"/>
      <c r="B7" s="46">
        <f>IF(OR(H3=3, H3=4, H3=5), 3, "")</f>
        <v>3</v>
      </c>
      <c r="C7" s="67" t="str">
        <f ca="1">IF(OR(H3=3, H3=4, H3=5),'Do now r Qs'!G9, "")</f>
        <v>Newspaper cuttings about veterans/local heroes and those who have Silver Star medals.</v>
      </c>
      <c r="D7" s="68"/>
      <c r="E7" s="68"/>
      <c r="F7" s="68"/>
      <c r="G7" s="68"/>
      <c r="H7" s="68"/>
      <c r="I7" s="68"/>
      <c r="J7" s="68"/>
      <c r="K7" s="68"/>
      <c r="L7" s="68"/>
      <c r="M7" s="68"/>
      <c r="N7" s="68"/>
      <c r="O7" s="68"/>
      <c r="P7" s="68"/>
      <c r="Q7" s="68"/>
      <c r="R7" s="69"/>
    </row>
    <row r="8" spans="1:18" ht="47.25" customHeight="1" x14ac:dyDescent="0.3">
      <c r="A8" s="13"/>
      <c r="B8" s="46">
        <f>IF(OR(H3=4, H3=5), 4, "")</f>
        <v>4</v>
      </c>
      <c r="C8" s="67" t="str">
        <f ca="1">IF(OR(H3=4, H3=5),'Do now r Qs'!G10, "")</f>
        <v>"haunted Sixth Street at all hours" (waits outside Nicole's house)</v>
      </c>
      <c r="D8" s="68"/>
      <c r="E8" s="68"/>
      <c r="F8" s="68"/>
      <c r="G8" s="68"/>
      <c r="H8" s="68"/>
      <c r="I8" s="68"/>
      <c r="J8" s="68"/>
      <c r="K8" s="68"/>
      <c r="L8" s="68"/>
      <c r="M8" s="68"/>
      <c r="N8" s="68"/>
      <c r="O8" s="68"/>
      <c r="P8" s="68"/>
      <c r="Q8" s="68"/>
      <c r="R8" s="69"/>
    </row>
    <row r="9" spans="1:18" ht="47.25" customHeight="1" x14ac:dyDescent="0.3">
      <c r="A9" s="13"/>
      <c r="B9" s="46">
        <f>IF(OR(H3=5), 5, "")</f>
        <v>5</v>
      </c>
      <c r="C9" s="67" t="str">
        <f ca="1">IF(OR(H3=5),'Do now r Qs'!G11, "")</f>
        <v>"a goddamn hero"</v>
      </c>
      <c r="D9" s="68"/>
      <c r="E9" s="68"/>
      <c r="F9" s="68"/>
      <c r="G9" s="68"/>
      <c r="H9" s="68"/>
      <c r="I9" s="68"/>
      <c r="J9" s="68"/>
      <c r="K9" s="68"/>
      <c r="L9" s="68"/>
      <c r="M9" s="68"/>
      <c r="N9" s="68"/>
      <c r="O9" s="68"/>
      <c r="P9" s="68"/>
      <c r="Q9" s="68"/>
      <c r="R9" s="69"/>
    </row>
    <row r="10" spans="1:18" x14ac:dyDescent="0.3">
      <c r="B10" s="11"/>
      <c r="C10" s="11"/>
      <c r="D10" s="11"/>
      <c r="E10" s="11"/>
      <c r="F10" s="11"/>
      <c r="G10" s="11"/>
      <c r="H10" s="11"/>
      <c r="I10" s="11"/>
      <c r="J10" s="11"/>
      <c r="K10" s="11"/>
      <c r="L10" s="11"/>
      <c r="M10" s="11"/>
      <c r="N10" s="11"/>
    </row>
  </sheetData>
  <customSheetViews>
    <customSheetView guid="{FC0D3BA5-33B7-47C0-AF04-0A0DF9EBB7C0}" scale="110" topLeftCell="A2">
      <selection activeCell="B2" sqref="B2:R9"/>
      <pageMargins left="0.7" right="0.7" top="0.75" bottom="0.75" header="0.3" footer="0.3"/>
      <pageSetup paperSize="9" orientation="portrait" horizontalDpi="1200" verticalDpi="1200" r:id="rId1"/>
    </customSheetView>
    <customSheetView guid="{1C075FF3-B800-4506-BF22-F84DF5A1AE5B}" scale="110" topLeftCell="A2">
      <selection activeCell="C10" sqref="C10"/>
      <pageMargins left="0.7" right="0.7" top="0.75" bottom="0.75" header="0.3" footer="0.3"/>
      <pageSetup paperSize="9" orientation="portrait" horizontalDpi="1200" verticalDpi="1200" r:id="rId2"/>
    </customSheetView>
    <customSheetView guid="{F74985D9-FB1E-4455-9D27-6D5CA4FE4CC0}" scale="110" topLeftCell="A2">
      <selection activeCell="C10" sqref="C10"/>
      <pageMargins left="0.7" right="0.7" top="0.75" bottom="0.75" header="0.3" footer="0.3"/>
      <pageSetup paperSize="9" orientation="portrait" horizontalDpi="1200" verticalDpi="1200" r:id="rId3"/>
    </customSheetView>
  </customSheetViews>
  <mergeCells count="7">
    <mergeCell ref="C9:R9"/>
    <mergeCell ref="B2:R2"/>
    <mergeCell ref="E3:G3"/>
    <mergeCell ref="C5:R5"/>
    <mergeCell ref="C6:R6"/>
    <mergeCell ref="C7:R7"/>
    <mergeCell ref="C8:R8"/>
  </mergeCells>
  <pageMargins left="0.7" right="0.7" top="0.75" bottom="0.75" header="0.3" footer="0.3"/>
  <pageSetup paperSize="9" orientation="portrait" horizontalDpi="1200" verticalDpi="1200" r:id="rId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516"/>
  <sheetViews>
    <sheetView topLeftCell="A4" zoomScale="90" zoomScaleNormal="90" workbookViewId="0">
      <selection activeCell="G32" sqref="G32"/>
    </sheetView>
  </sheetViews>
  <sheetFormatPr defaultRowHeight="14.4" x14ac:dyDescent="0.3"/>
  <cols>
    <col min="5" max="5" width="5.88671875" customWidth="1"/>
    <col min="6" max="6" width="55.5546875" customWidth="1"/>
    <col min="7" max="7" width="74.6640625" customWidth="1"/>
  </cols>
  <sheetData>
    <row r="1" spans="1:14" ht="54.75" customHeight="1" x14ac:dyDescent="0.3">
      <c r="B1" s="75"/>
      <c r="C1" s="76"/>
      <c r="D1" s="77"/>
      <c r="E1" s="1" t="s">
        <v>7</v>
      </c>
      <c r="F1" s="1" t="s">
        <v>1</v>
      </c>
      <c r="G1" s="1" t="s">
        <v>2</v>
      </c>
      <c r="M1">
        <v>1</v>
      </c>
      <c r="N1">
        <f ca="1">RAND()</f>
        <v>0.66805386195934824</v>
      </c>
    </row>
    <row r="2" spans="1:14" ht="6" customHeight="1" x14ac:dyDescent="0.3">
      <c r="B2" s="78" t="s">
        <v>5</v>
      </c>
      <c r="C2" s="79"/>
      <c r="D2" s="2"/>
      <c r="E2" s="2"/>
      <c r="F2" s="3"/>
      <c r="G2" s="3"/>
      <c r="M2">
        <v>2</v>
      </c>
      <c r="N2">
        <f t="shared" ref="N2:N65" ca="1" si="0">RAND()</f>
        <v>0.26796280595892474</v>
      </c>
    </row>
    <row r="3" spans="1:14" ht="3.75" customHeight="1" x14ac:dyDescent="0.3">
      <c r="A3">
        <f>ROW(A1)</f>
        <v>1</v>
      </c>
      <c r="B3" s="78"/>
      <c r="C3" s="79"/>
      <c r="D3" s="80"/>
      <c r="E3" s="2"/>
      <c r="F3" s="3"/>
      <c r="G3" s="3"/>
      <c r="M3">
        <v>3</v>
      </c>
      <c r="N3">
        <f t="shared" ca="1" si="0"/>
        <v>0.50453834301060185</v>
      </c>
    </row>
    <row r="4" spans="1:14" ht="3" customHeight="1" x14ac:dyDescent="0.3">
      <c r="A4">
        <f>1+(ROW(A1))</f>
        <v>2</v>
      </c>
      <c r="B4" s="78"/>
      <c r="C4" s="79"/>
      <c r="D4" s="80"/>
      <c r="E4" s="2"/>
      <c r="F4" s="3"/>
      <c r="G4" s="3"/>
      <c r="M4">
        <v>4</v>
      </c>
      <c r="N4">
        <f t="shared" ca="1" si="0"/>
        <v>0.15282843176288996</v>
      </c>
    </row>
    <row r="5" spans="1:14" ht="3" customHeight="1" x14ac:dyDescent="0.3">
      <c r="B5" s="78"/>
      <c r="C5" s="79"/>
      <c r="D5" s="80"/>
      <c r="E5" s="2"/>
      <c r="F5" s="3"/>
      <c r="G5" s="3"/>
      <c r="M5">
        <v>5</v>
      </c>
      <c r="N5">
        <f t="shared" ca="1" si="0"/>
        <v>0.51249646082474631</v>
      </c>
    </row>
    <row r="6" spans="1:14" ht="5.25" customHeight="1" x14ac:dyDescent="0.3">
      <c r="B6" s="78"/>
      <c r="C6" s="79"/>
      <c r="D6" s="80"/>
      <c r="E6" s="2"/>
      <c r="F6" s="3"/>
      <c r="G6" s="3"/>
      <c r="M6">
        <v>6</v>
      </c>
      <c r="N6">
        <f t="shared" ca="1" si="0"/>
        <v>0.28128314674334753</v>
      </c>
    </row>
    <row r="7" spans="1:14" ht="30" customHeight="1" x14ac:dyDescent="0.3">
      <c r="B7" s="78" t="s">
        <v>6</v>
      </c>
      <c r="C7" s="2">
        <f>'Do now r'!M3</f>
        <v>1</v>
      </c>
      <c r="D7" s="2">
        <f>'Do now r'!P3</f>
        <v>65</v>
      </c>
      <c r="E7" s="2">
        <f ca="1">INDEX((INDIRECT("m"&amp;C7)):(INDIRECT("m"&amp;D7)),RANK((INDIRECT("n"&amp;C7)),(INDIRECT("n"&amp;C7)):(INDIRECT("n"&amp;D7))))</f>
        <v>23</v>
      </c>
      <c r="F7" s="3" t="str">
        <f ca="1">VLOOKUP(E7, Questions!A:E, 2, FALSE)</f>
        <v>Which fake name does Francis give for himself to Mrs Belander and why?</v>
      </c>
      <c r="G7" s="3" t="str">
        <f ca="1">VLOOKUP(E7, Questions!A:E, 3, FALSE)</f>
        <v>Raymond (dead brother) Beaumont (mother's maiden name) because he intends to kill Larry.</v>
      </c>
      <c r="M7">
        <v>7</v>
      </c>
      <c r="N7">
        <f t="shared" ca="1" si="0"/>
        <v>0.45108861450019289</v>
      </c>
    </row>
    <row r="8" spans="1:14" ht="29.25" customHeight="1" x14ac:dyDescent="0.3">
      <c r="B8" s="78"/>
      <c r="C8" s="78"/>
      <c r="D8" s="78"/>
      <c r="E8" s="2">
        <f ca="1">INDEX((INDIRECT("m"&amp;C7)):(INDIRECT("m"&amp;D7)),RANK((INDIRECT("n"&amp;C7+1)),(INDIRECT("n"&amp;C7)):(INDIRECT("n"&amp;D7))))</f>
        <v>50</v>
      </c>
      <c r="F8" s="3" t="str">
        <f ca="1">VLOOKUP(E8, Questions!A:E, 2, FALSE)</f>
        <v>How does Francis respond when Nicole says 'Stay close to me'? Quote answer.</v>
      </c>
      <c r="G8" s="3" t="str">
        <f ca="1">VLOOKUP(E8, Questions!A:E, 3, FALSE)</f>
        <v>"I'll never leave you."</v>
      </c>
      <c r="M8">
        <v>8</v>
      </c>
      <c r="N8">
        <f t="shared" ca="1" si="0"/>
        <v>2.2517697321037589E-2</v>
      </c>
    </row>
    <row r="9" spans="1:14" ht="30" customHeight="1" x14ac:dyDescent="0.3">
      <c r="B9" s="78"/>
      <c r="C9" s="78"/>
      <c r="D9" s="78"/>
      <c r="E9" s="2">
        <f ca="1">INDEX((INDIRECT("m"&amp;C7)):(INDIRECT("m"&amp;D7)),RANK((INDIRECT("n"&amp;C7+2)),(INDIRECT("n"&amp;C7)):(INDIRECT("n"&amp;D7))))</f>
        <v>35</v>
      </c>
      <c r="F9" s="3" t="str">
        <f ca="1">VLOOKUP(E9, Questions!A:E, 2, FALSE)</f>
        <v>What information does The Strangler have in his 'FRENCHTOWN WARRIORS' scrapbook?</v>
      </c>
      <c r="G9" s="3" t="str">
        <f ca="1">VLOOKUP(E9, Questions!A:E, 3, FALSE)</f>
        <v>Newspaper cuttings about veterans/local heroes and those who have Silver Star medals.</v>
      </c>
      <c r="M9">
        <v>9</v>
      </c>
      <c r="N9">
        <f t="shared" ca="1" si="0"/>
        <v>0.56164921306098303</v>
      </c>
    </row>
    <row r="10" spans="1:14" ht="48" customHeight="1" x14ac:dyDescent="0.3">
      <c r="B10" s="78"/>
      <c r="C10" s="78"/>
      <c r="D10" s="78"/>
      <c r="E10" s="2">
        <f ca="1">INDEX((INDIRECT("m"&amp;C7)):(INDIRECT("m"&amp;D7)),RANK((INDIRECT("n"&amp;C7+3)),(INDIRECT("n"&amp;C7)):(INDIRECT("n"&amp;D7))))</f>
        <v>57</v>
      </c>
      <c r="F10" s="3" t="str">
        <f ca="1">VLOOKUP(E10, Questions!A:E, 2, FALSE)</f>
        <v>What does Francis do for the four days after the rape?</v>
      </c>
      <c r="G10" s="3" t="str">
        <f ca="1">VLOOKUP(E10, Questions!A:E, 3, FALSE)</f>
        <v>"haunted Sixth Street at all hours" (waits outside Nicole's house)</v>
      </c>
      <c r="M10">
        <v>10</v>
      </c>
      <c r="N10">
        <f t="shared" ca="1" si="0"/>
        <v>0.73571267335233703</v>
      </c>
    </row>
    <row r="11" spans="1:14" ht="29.25" customHeight="1" x14ac:dyDescent="0.3">
      <c r="B11" s="78"/>
      <c r="C11" s="78"/>
      <c r="D11" s="78"/>
      <c r="E11" s="2">
        <f ca="1">INDEX((INDIRECT("m"&amp;C7)):(INDIRECT("m"&amp;D7)),RANK((INDIRECT("n"&amp;C7+4)),(INDIRECT("n"&amp;C7)):(INDIRECT("n"&amp;D7))))</f>
        <v>34</v>
      </c>
      <c r="F11" s="3" t="str">
        <f ca="1">VLOOKUP(E11, Questions!A:E, 2, FALSE)</f>
        <v>How does Arthur refer to Francis? Quote answer.</v>
      </c>
      <c r="G11" s="3" t="str">
        <f ca="1">VLOOKUP(E11, Questions!A:E, 3, FALSE)</f>
        <v>"a goddamn hero"</v>
      </c>
      <c r="M11">
        <v>11</v>
      </c>
      <c r="N11">
        <f t="shared" ca="1" si="0"/>
        <v>0.11313905024861226</v>
      </c>
    </row>
    <row r="12" spans="1:14" x14ac:dyDescent="0.3">
      <c r="E12">
        <f ca="1">INDEX((INDIRECT("m"&amp;C7)):(INDIRECT("m"&amp;D7)),RANK((INDIRECT("n"&amp;C7+5)),(INDIRECT("n"&amp;C7)):(INDIRECT("n"&amp;D7))))</f>
        <v>47</v>
      </c>
      <c r="F12" s="3" t="str">
        <f ca="1">VLOOKUP(E12, Questions!A:E, 2, FALSE)</f>
        <v>Why doesn't Francis care whether his face heals or not?</v>
      </c>
      <c r="G12" s="3" t="str">
        <f ca="1">VLOOKUP(E12, Questions!A:E, 3, FALSE)</f>
        <v>Because he plans to kill Larry and doesn't want to be recognised beforehand.</v>
      </c>
      <c r="M12">
        <v>12</v>
      </c>
      <c r="N12">
        <f t="shared" ca="1" si="0"/>
        <v>0.79820943867797045</v>
      </c>
    </row>
    <row r="13" spans="1:14" x14ac:dyDescent="0.3">
      <c r="E13">
        <f ca="1">INDEX((INDIRECT("m"&amp;C7)):(INDIRECT("m"&amp;D7)),RANK((INDIRECT("n"&amp;C7+6)),(INDIRECT("n"&amp;C7)):(INDIRECT("n"&amp;D7))))</f>
        <v>37</v>
      </c>
      <c r="F13" s="3" t="str">
        <f ca="1">VLOOKUP(E13, Questions!A:E, 2, FALSE)</f>
        <v>What is Francis' reaction to Larry's words of encouragement in table tennis? Quote answer.</v>
      </c>
      <c r="G13" s="3" t="str">
        <f ca="1">VLOOKUP(E13, Questions!A:E, 3, FALSE)</f>
        <v>"I stood spellbound by his words."</v>
      </c>
      <c r="M13">
        <v>13</v>
      </c>
      <c r="N13">
        <f t="shared" ca="1" si="0"/>
        <v>0.13857514009151206</v>
      </c>
    </row>
    <row r="14" spans="1:14" x14ac:dyDescent="0.3">
      <c r="E14">
        <f ca="1">INDEX((INDIRECT("m"&amp;C7)):(INDIRECT("m"&amp;D7)),RANK((INDIRECT("n"&amp;C7+7)),(INDIRECT("n"&amp;C7)):(INDIRECT("n"&amp;D7))))</f>
        <v>63</v>
      </c>
      <c r="F14" s="3" t="str">
        <f ca="1">VLOOKUP(E14, Questions!A:E, 2, FALSE)</f>
        <v>When confronted by Nicole, how does Francis behave? Quote answer.</v>
      </c>
      <c r="G14" s="3" t="str">
        <f ca="1">VLOOKUP(E14, Questions!A:E, 3, FALSE)</f>
        <v>"I could only stand there mute." (exactly the same as the rape)</v>
      </c>
      <c r="M14">
        <v>14</v>
      </c>
      <c r="N14">
        <f t="shared" ca="1" si="0"/>
        <v>0.60842970722493717</v>
      </c>
    </row>
    <row r="15" spans="1:14" x14ac:dyDescent="0.3">
      <c r="E15">
        <f ca="1">INDEX((INDIRECT("m"&amp;C7)):(INDIRECT("m"&amp;D7)),RANK((INDIRECT("n"&amp;C7+8)),(INDIRECT("n"&amp;C7)):(INDIRECT("n"&amp;D7))))</f>
        <v>33</v>
      </c>
      <c r="F15" s="3" t="str">
        <f ca="1">VLOOKUP(E15, Questions!A:E, 2, FALSE)</f>
        <v>How does Arthur toast Larry? Quote answer.</v>
      </c>
      <c r="G15" s="3" t="str">
        <f ca="1">VLOOKUP(E15, Questions!A:E, 3, FALSE)</f>
        <v>"the patron saint of the Wreck Center"</v>
      </c>
      <c r="M15">
        <v>15</v>
      </c>
      <c r="N15">
        <f t="shared" ca="1" si="0"/>
        <v>0.96204142047360786</v>
      </c>
    </row>
    <row r="16" spans="1:14" x14ac:dyDescent="0.3">
      <c r="E16">
        <f ca="1">INDEX((INDIRECT("m"&amp;C7)):(INDIRECT("m"&amp;D7)),RANK((INDIRECT("n"&amp;C7+9)),(INDIRECT("n"&amp;C7)):(INDIRECT("n"&amp;D7))))</f>
        <v>19</v>
      </c>
      <c r="F16" s="3" t="str">
        <f ca="1">VLOOKUP(E16, Questions!A:E, 2, FALSE)</f>
        <v>Which simile does Francis use to describe himself hidden underneath his scarf and bandage? Quote answer.</v>
      </c>
      <c r="G16" s="3" t="str">
        <f ca="1">VLOOKUP(E16, Questions!A:E, 3, FALSE)</f>
        <v>"like a spy in disguise"</v>
      </c>
      <c r="M16">
        <v>16</v>
      </c>
      <c r="N16">
        <f t="shared" ca="1" si="0"/>
        <v>9.2943939990508539E-2</v>
      </c>
    </row>
    <row r="17" spans="5:14" x14ac:dyDescent="0.3">
      <c r="E17">
        <f ca="1">INDEX((INDIRECT("m"&amp;C7)):(INDIRECT("m"&amp;D7)),RANK((INDIRECT("n"&amp;C7+10)),(INDIRECT("n"&amp;C7)):(INDIRECT("n"&amp;D7))))</f>
        <v>61</v>
      </c>
      <c r="F17" s="3" t="str">
        <f ca="1">VLOOKUP(E17, Questions!A:E, 2, FALSE)</f>
        <v>Which quote shows Francis' devastation when he first sees and speaks to Nicole after the rape?</v>
      </c>
      <c r="G17" s="3" t="str">
        <f ca="1">VLOOKUP(E17, Questions!A:E, 3, FALSE)</f>
        <v>"my heart was so full it destroyed her name as I spoke it"</v>
      </c>
      <c r="M17">
        <v>17</v>
      </c>
      <c r="N17">
        <f t="shared" ca="1" si="0"/>
        <v>0.75207747278364967</v>
      </c>
    </row>
    <row r="18" spans="5:14" x14ac:dyDescent="0.3">
      <c r="E18">
        <f ca="1">INDEX((INDIRECT("m"&amp;C7)):(INDIRECT("m"&amp;D7)),RANK((INDIRECT("n"&amp;C7+11)),(INDIRECT("n"&amp;C7)):(INDIRECT("n"&amp;D7))))</f>
        <v>10</v>
      </c>
      <c r="F18" s="3" t="str">
        <f ca="1">VLOOKUP(E18, Questions!A:E, 2, FALSE)</f>
        <v>What is Enrico's advice for Francis forgetting Nicole? Quote answer.</v>
      </c>
      <c r="G18" s="3" t="str">
        <f ca="1">VLOOKUP(E18, Questions!A:E, 3, FALSE)</f>
        <v>To find a "good-looking blind girl".</v>
      </c>
      <c r="M18">
        <v>18</v>
      </c>
      <c r="N18">
        <f t="shared" ca="1" si="0"/>
        <v>0.56356182475042682</v>
      </c>
    </row>
    <row r="19" spans="5:14" x14ac:dyDescent="0.3">
      <c r="E19">
        <f ca="1">INDEX((INDIRECT("m"&amp;C7)):(INDIRECT("m"&amp;D7)),RANK((INDIRECT("n"&amp;C7+12)),(INDIRECT("n"&amp;C7)):(INDIRECT("n"&amp;D7))))</f>
        <v>58</v>
      </c>
      <c r="F19" s="3" t="str">
        <f ca="1">VLOOKUP(E19, Questions!A:E, 2, FALSE)</f>
        <v>What does Francis want to say to the boy asking if he's the boogeyman?</v>
      </c>
      <c r="G19" s="3" t="str">
        <f ca="1">VLOOKUP(E19, Questions!A:E, 3, FALSE)</f>
        <v>He wants to say yes and he let Nicole "get hurt and attacked".</v>
      </c>
      <c r="M19">
        <v>19</v>
      </c>
      <c r="N19">
        <f t="shared" ca="1" si="0"/>
        <v>0.33776483178322003</v>
      </c>
    </row>
    <row r="20" spans="5:14" x14ac:dyDescent="0.3">
      <c r="E20">
        <f ca="1">INDEX((INDIRECT("m"&amp;C7)):(INDIRECT("m"&amp;D7)),RANK((INDIRECT("n"&amp;C7+13)),(INDIRECT("n"&amp;C7)):(INDIRECT("n"&amp;D7))))</f>
        <v>30</v>
      </c>
      <c r="F20" s="3" t="str">
        <f ca="1">VLOOKUP(E20, Questions!A:E, 2, FALSE)</f>
        <v>Describe Francis' home life with Uncle Louis.</v>
      </c>
      <c r="G20" s="3" t="str">
        <f ca="1">VLOOKUP(E20, Questions!A:E, 3, FALSE)</f>
        <v>Looked after physically but not emotionally.</v>
      </c>
      <c r="M20">
        <v>20</v>
      </c>
      <c r="N20">
        <f t="shared" ca="1" si="0"/>
        <v>0.57771527025005132</v>
      </c>
    </row>
    <row r="21" spans="5:14" x14ac:dyDescent="0.3">
      <c r="E21">
        <f ca="1">INDEX((INDIRECT("m"&amp;C7)):(INDIRECT("m"&amp;D7)),RANK((INDIRECT("n"&amp;C7+14)),(INDIRECT("n"&amp;C7)):(INDIRECT("n"&amp;D7))))</f>
        <v>3</v>
      </c>
      <c r="F21" s="3" t="str">
        <f ca="1">VLOOKUP(E21, Questions!A:E, 2, FALSE)</f>
        <v>How do people react when they see Francis in Frenchtown?</v>
      </c>
      <c r="G21" s="3" t="str">
        <f ca="1">VLOOKUP(E21, Questions!A:E, 3, FALSE)</f>
        <v>Look in surprise or cross the street.</v>
      </c>
      <c r="M21">
        <v>21</v>
      </c>
      <c r="N21">
        <f t="shared" ca="1" si="0"/>
        <v>0.79563013586873255</v>
      </c>
    </row>
    <row r="22" spans="5:14" x14ac:dyDescent="0.3">
      <c r="E22">
        <f ca="1">INDEX((INDIRECT("m"&amp;C7)):(INDIRECT("m"&amp;D7)),RANK((INDIRECT("n"&amp;C7+15)),(INDIRECT("n"&amp;C7)):(INDIRECT("n"&amp;D7))))</f>
        <v>62</v>
      </c>
      <c r="F22" s="3" t="str">
        <f ca="1">VLOOKUP(E22, Questions!A:E, 2, FALSE)</f>
        <v>What are the three issues Nicole has with Francis witnessing the rape?</v>
      </c>
      <c r="G22" s="3" t="str">
        <f ca="1">VLOOKUP(E22, Questions!A:E, 3, FALSE)</f>
        <v>He was there, he didn't do anything and he knew what Larry was doing.</v>
      </c>
      <c r="M22">
        <v>22</v>
      </c>
      <c r="N22">
        <f t="shared" ca="1" si="0"/>
        <v>0.74071936605914868</v>
      </c>
    </row>
    <row r="23" spans="5:14" x14ac:dyDescent="0.3">
      <c r="E23">
        <f ca="1">INDEX((INDIRECT("m"&amp;C7)):(INDIRECT("m"&amp;D7)),RANK((INDIRECT("n"&amp;C7+16)),(INDIRECT("n"&amp;C7)):(INDIRECT("n"&amp;D7))))</f>
        <v>15</v>
      </c>
      <c r="F23" s="3" t="str">
        <f ca="1">VLOOKUP(E23, Questions!A:E, 2, FALSE)</f>
        <v>Who has the nickname Lefty?</v>
      </c>
      <c r="G23" s="3" t="str">
        <f ca="1">VLOOKUP(E23, Questions!A:E, 3, FALSE)</f>
        <v>Francis' dad (baseball reference).</v>
      </c>
      <c r="M23">
        <v>23</v>
      </c>
      <c r="N23">
        <f t="shared" ca="1" si="0"/>
        <v>0.3113232402201408</v>
      </c>
    </row>
    <row r="24" spans="5:14" x14ac:dyDescent="0.3">
      <c r="E24">
        <f ca="1">INDEX((INDIRECT("m"&amp;C7)):(INDIRECT("m"&amp;D7)),RANK((INDIRECT("n"&amp;C7+17)),(INDIRECT("n"&amp;C7)):(INDIRECT("n"&amp;D7))))</f>
        <v>32</v>
      </c>
      <c r="F24" s="3" t="str">
        <f ca="1">VLOOKUP(E24, Questions!A:E, 2, FALSE)</f>
        <v>How does Larry hide the fact he  had 'gotten into trouble in New York' as an actor? Quote answer.</v>
      </c>
      <c r="G24" s="3" t="str">
        <f ca="1">VLOOKUP(E24, Questions!A:E, 3, FALSE)</f>
        <v>"He discouraged questions."</v>
      </c>
      <c r="M24">
        <v>24</v>
      </c>
      <c r="N24">
        <f t="shared" ca="1" si="0"/>
        <v>0.37528010937346001</v>
      </c>
    </row>
    <row r="25" spans="5:14" x14ac:dyDescent="0.3">
      <c r="E25">
        <f ca="1">INDEX((INDIRECT("m"&amp;C7)):(INDIRECT("m"&amp;D7)),RANK((INDIRECT("n"&amp;C7+18)),(INDIRECT("n"&amp;C7)):(INDIRECT("n"&amp;D7))))</f>
        <v>42</v>
      </c>
      <c r="F25" s="3" t="str">
        <f ca="1">VLOOKUP(E25, Questions!A:E, 2, FALSE)</f>
        <v>What does Arthur mean when he says 'Nobody talks about the war.'?</v>
      </c>
      <c r="G25" s="3" t="str">
        <f ca="1">VLOOKUP(E25, Questions!A:E, 3, FALSE)</f>
        <v xml:space="preserve">People don't discuss the reality and horror of the war. </v>
      </c>
      <c r="M25">
        <v>25</v>
      </c>
      <c r="N25">
        <f t="shared" ca="1" si="0"/>
        <v>0.64933459490796519</v>
      </c>
    </row>
    <row r="26" spans="5:14" x14ac:dyDescent="0.3">
      <c r="E26">
        <f ca="1">INDEX((INDIRECT("m"&amp;C7)):(INDIRECT("m"&amp;D7)),RANK((INDIRECT("n"&amp;C7+19)),(INDIRECT("n"&amp;C7)):(INDIRECT("n"&amp;D7))))</f>
        <v>31</v>
      </c>
      <c r="F26" s="3" t="str">
        <f ca="1">VLOOKUP(E26, Questions!A:E, 2, FALSE)</f>
        <v>What did Larry LaSalle always say to the children of Frenchtown? Quote answer.</v>
      </c>
      <c r="G26" s="3" t="str">
        <f ca="1">VLOOKUP(E26, Questions!A:E, 3, FALSE)</f>
        <v>"You're all stars".</v>
      </c>
      <c r="M26">
        <v>26</v>
      </c>
      <c r="N26">
        <f t="shared" ca="1" si="0"/>
        <v>0.9996532575372985</v>
      </c>
    </row>
    <row r="27" spans="5:14" x14ac:dyDescent="0.3">
      <c r="E27">
        <f ca="1">INDEX((INDIRECT("m"&amp;C7)):(INDIRECT("m"&amp;D7)),RANK((INDIRECT("n"&amp;C7+20)),(INDIRECT("n"&amp;C7)):(INDIRECT("n"&amp;D7))))</f>
        <v>11</v>
      </c>
      <c r="F27" s="3" t="str">
        <f ca="1">VLOOKUP(E27, Questions!A:E, 2, FALSE)</f>
        <v>How does Francis first describe Nicole? Quote answer.</v>
      </c>
      <c r="G27" s="3" t="str">
        <f ca="1">VLOOKUP(E27, Questions!A:E, 3, FALSE)</f>
        <v>"the most beautiful girl I had ever seen"</v>
      </c>
      <c r="M27">
        <v>27</v>
      </c>
      <c r="N27">
        <f t="shared" ca="1" si="0"/>
        <v>0.7384234631469363</v>
      </c>
    </row>
    <row r="28" spans="5:14" x14ac:dyDescent="0.3">
      <c r="E28">
        <f ca="1">INDEX((INDIRECT("m"&amp;C7)):(INDIRECT("m"&amp;D7)),RANK((INDIRECT("n"&amp;C7+21)),(INDIRECT("n"&amp;C7)):(INDIRECT("n"&amp;D7))))</f>
        <v>17</v>
      </c>
      <c r="F28" s="3" t="str">
        <f ca="1">VLOOKUP(E28, Questions!A:E, 2, FALSE)</f>
        <v>How does Francis' face react when he discusses Nicole with Marie? Quote answers.</v>
      </c>
      <c r="G28" s="3" t="str">
        <f ca="1">VLOOKUP(E28, Questions!A:E, 3, FALSE)</f>
        <v>"the color creeping into my cheeks"/"cheeks incinerating now"</v>
      </c>
      <c r="M28">
        <v>28</v>
      </c>
      <c r="N28">
        <f t="shared" ca="1" si="0"/>
        <v>0.64018652886964178</v>
      </c>
    </row>
    <row r="29" spans="5:14" x14ac:dyDescent="0.3">
      <c r="E29">
        <f ca="1">INDEX((INDIRECT("m"&amp;C7)):(INDIRECT("m"&amp;D7)),RANK((INDIRECT("n"&amp;C7+22)),(INDIRECT("n"&amp;C7)):(INDIRECT("n"&amp;D7))))</f>
        <v>44</v>
      </c>
      <c r="F29" s="3" t="str">
        <f ca="1">VLOOKUP(E29, Questions!A:E, 2, FALSE)</f>
        <v>How does Larry present his enlistment to the war?</v>
      </c>
      <c r="G29" s="3" t="str">
        <f ca="1">VLOOKUP(E29, Questions!A:E, 3, FALSE)</f>
        <v>He is proud and brave and has lost his "movie star smile" (a volta and foreshadowing).</v>
      </c>
      <c r="M29">
        <v>29</v>
      </c>
      <c r="N29">
        <f t="shared" ca="1" si="0"/>
        <v>0.23888907952908378</v>
      </c>
    </row>
    <row r="30" spans="5:14" x14ac:dyDescent="0.3">
      <c r="E30">
        <f ca="1">INDEX((INDIRECT("m"&amp;C7)):(INDIRECT("m"&amp;D7)),RANK((INDIRECT("n"&amp;C7+23)),(INDIRECT("n"&amp;C7)):(INDIRECT("n"&amp;D7))))</f>
        <v>40</v>
      </c>
      <c r="F30" s="3" t="str">
        <f ca="1">VLOOKUP(E30, Questions!A:E, 2, FALSE)</f>
        <v>Why does Francis say 'as if they were more than teacher and pupil'?</v>
      </c>
      <c r="G30" s="3" t="str">
        <f ca="1">VLOOKUP(E30, Questions!A:E, 3, FALSE)</f>
        <v>Nicole casually calls Larry by just his first name.</v>
      </c>
      <c r="M30">
        <v>30</v>
      </c>
      <c r="N30">
        <f t="shared" ca="1" si="0"/>
        <v>0.30584456724798414</v>
      </c>
    </row>
    <row r="31" spans="5:14" x14ac:dyDescent="0.3">
      <c r="E31">
        <f ca="1">INDEX((INDIRECT("m"&amp;C7)):(INDIRECT("m"&amp;D7)),RANK((INDIRECT("n"&amp;C7+24)),(INDIRECT("n"&amp;C7)):(INDIRECT("n"&amp;D7))))</f>
        <v>25</v>
      </c>
      <c r="F31" s="3" t="str">
        <f ca="1">VLOOKUP(E31, Questions!A:E, 2, FALSE)</f>
        <v>What happens when Francis tries to sleep?</v>
      </c>
      <c r="G31" s="3" t="str">
        <f ca="1">VLOOKUP(E31, Questions!A:E, 3, FALSE)</f>
        <v>He thinks of the war and his comrades, reliving the day the "grenade [blows] his face away."</v>
      </c>
      <c r="M31">
        <v>31</v>
      </c>
      <c r="N31">
        <f t="shared" ca="1" si="0"/>
        <v>0.27490512487322405</v>
      </c>
    </row>
    <row r="32" spans="5:14" x14ac:dyDescent="0.3">
      <c r="E32">
        <f ca="1">INDEX((INDIRECT("m"&amp;C7)):(INDIRECT("m"&amp;D7)),RANK((INDIRECT("n"&amp;C7+25)),(INDIRECT("n"&amp;C7)):(INDIRECT("n"&amp;D7))))</f>
        <v>1</v>
      </c>
      <c r="F32" s="3" t="str">
        <f ca="1">VLOOKUP(E32, Questions!A:E, 2, FALSE)</f>
        <v>What does Francis mean by: 'the war is over and I have no face'?</v>
      </c>
      <c r="G32" s="3" t="str">
        <f ca="1">VLOOKUP(E32, Questions!A:E, 3, FALSE)</f>
        <v>He has been disfigured by the war and his face cannot be recognised.</v>
      </c>
      <c r="M32">
        <v>32</v>
      </c>
      <c r="N32">
        <f t="shared" ca="1" si="0"/>
        <v>0.31356899030462937</v>
      </c>
    </row>
    <row r="33" spans="5:14" ht="26.4" x14ac:dyDescent="0.3">
      <c r="E33">
        <f ca="1">INDEX((INDIRECT("m"&amp;C7)):(INDIRECT("m"&amp;D7)),RANK((INDIRECT("n"&amp;C7+26)),(INDIRECT("n"&amp;C7)):(INDIRECT("n"&amp;D7))))</f>
        <v>18</v>
      </c>
      <c r="F33" s="3" t="str">
        <f ca="1">VLOOKUP(E33, Questions!A:E, 2, FALSE)</f>
        <v xml:space="preserve">Why does Francis say 'I never knew that love could be so agonising'? </v>
      </c>
      <c r="G33" s="3" t="str">
        <f ca="1">VLOOKUP(E33, Questions!A:E, 3, FALSE)</f>
        <v>He feels uncomfortable when he sees Nicole and doesn't respond to her when she talks (typical shy crush behaviour).</v>
      </c>
      <c r="M33">
        <v>33</v>
      </c>
      <c r="N33">
        <f t="shared" ca="1" si="0"/>
        <v>0.46565618027099864</v>
      </c>
    </row>
    <row r="34" spans="5:14" ht="26.4" x14ac:dyDescent="0.3">
      <c r="E34">
        <f ca="1">INDEX((INDIRECT("m"&amp;C7)):(INDIRECT("m"&amp;D7)),RANK((INDIRECT("n"&amp;C7+27)),(INDIRECT("n"&amp;C7)):(INDIRECT("n"&amp;D7))))</f>
        <v>26</v>
      </c>
      <c r="F34" s="3" t="str">
        <f ca="1">VLOOKUP(E34, Questions!A:E, 2, FALSE)</f>
        <v>How is Arthur Rivier furst described?</v>
      </c>
      <c r="G34" s="3" t="str">
        <f ca="1">VLOOKUP(E34, Questions!A:E, 3, FALSE)</f>
        <v>As a Frenchtown Tigers baseball star.</v>
      </c>
      <c r="M34">
        <v>34</v>
      </c>
      <c r="N34">
        <f t="shared" ca="1" si="0"/>
        <v>1.6986222677761287E-2</v>
      </c>
    </row>
    <row r="35" spans="5:14" ht="26.4" x14ac:dyDescent="0.3">
      <c r="E35">
        <f ca="1">INDEX((INDIRECT("m"&amp;C7)):(INDIRECT("m"&amp;D7)),RANK((INDIRECT("n"&amp;C7+28)),(INDIRECT("n"&amp;C7)):(INDIRECT("n"&amp;D7))))</f>
        <v>52</v>
      </c>
      <c r="F35" s="3" t="str">
        <f ca="1">VLOOKUP(E35, Questions!A:E, 2, FALSE)</f>
        <v>Why does Francis leave the Wreck Center despite Nicole asking him to stay? Quote answer.</v>
      </c>
      <c r="G35" s="3" t="str">
        <f ca="1">VLOOKUP(E35, Questions!A:E, 3, FALSE)</f>
        <v>"We always did what Larry LaSalle told us to do."</v>
      </c>
      <c r="M35">
        <v>35</v>
      </c>
      <c r="N35">
        <f t="shared" ca="1" si="0"/>
        <v>0.79084119835552646</v>
      </c>
    </row>
    <row r="36" spans="5:14" ht="26.4" x14ac:dyDescent="0.3">
      <c r="E36">
        <f ca="1">INDEX((INDIRECT("m"&amp;C7)):(INDIRECT("m"&amp;D7)),RANK((INDIRECT("n"&amp;C7+29)),(INDIRECT("n"&amp;C7)):(INDIRECT("n"&amp;D7))))</f>
        <v>45</v>
      </c>
      <c r="F36" s="3" t="str">
        <f ca="1">VLOOKUP(E36, Questions!A:E, 2, FALSE)</f>
        <v>Describe Francis' romantic relationship with Nicole.</v>
      </c>
      <c r="G36" s="3" t="str">
        <f ca="1">VLOOKUP(E36, Questions!A:E, 3, FALSE)</f>
        <v>Sweet and innocent: they went to the cinema and flirted whilst discussing books and kissed.</v>
      </c>
      <c r="M36">
        <v>36</v>
      </c>
      <c r="N36">
        <f t="shared" ca="1" si="0"/>
        <v>0.62851180317922395</v>
      </c>
    </row>
    <row r="37" spans="5:14" x14ac:dyDescent="0.3">
      <c r="M37">
        <v>37</v>
      </c>
      <c r="N37">
        <f t="shared" ca="1" si="0"/>
        <v>0.65492269591203689</v>
      </c>
    </row>
    <row r="38" spans="5:14" x14ac:dyDescent="0.3">
      <c r="M38">
        <v>38</v>
      </c>
      <c r="N38">
        <f t="shared" ca="1" si="0"/>
        <v>1.0137962630996644E-2</v>
      </c>
    </row>
    <row r="39" spans="5:14" x14ac:dyDescent="0.3">
      <c r="M39">
        <v>39</v>
      </c>
      <c r="N39">
        <f t="shared" ca="1" si="0"/>
        <v>0.60937070886428579</v>
      </c>
    </row>
    <row r="40" spans="5:14" x14ac:dyDescent="0.3">
      <c r="M40">
        <v>40</v>
      </c>
      <c r="N40">
        <f t="shared" ca="1" si="0"/>
        <v>0.405311503116072</v>
      </c>
    </row>
    <row r="41" spans="5:14" x14ac:dyDescent="0.3">
      <c r="M41">
        <v>41</v>
      </c>
      <c r="N41">
        <f t="shared" ca="1" si="0"/>
        <v>0.88589692891715655</v>
      </c>
    </row>
    <row r="42" spans="5:14" x14ac:dyDescent="0.3">
      <c r="M42">
        <v>42</v>
      </c>
      <c r="N42">
        <f t="shared" ca="1" si="0"/>
        <v>0.25940950570323207</v>
      </c>
    </row>
    <row r="43" spans="5:14" x14ac:dyDescent="0.3">
      <c r="M43">
        <v>43</v>
      </c>
      <c r="N43">
        <f t="shared" ca="1" si="0"/>
        <v>0.74933353745719822</v>
      </c>
    </row>
    <row r="44" spans="5:14" x14ac:dyDescent="0.3">
      <c r="M44">
        <v>44</v>
      </c>
      <c r="N44">
        <f t="shared" ca="1" si="0"/>
        <v>0.11935660536981585</v>
      </c>
    </row>
    <row r="45" spans="5:14" x14ac:dyDescent="0.3">
      <c r="M45">
        <v>45</v>
      </c>
      <c r="N45">
        <f t="shared" ca="1" si="0"/>
        <v>0.23132770371391187</v>
      </c>
    </row>
    <row r="46" spans="5:14" x14ac:dyDescent="0.3">
      <c r="M46">
        <v>46</v>
      </c>
      <c r="N46">
        <f t="shared" ca="1" si="0"/>
        <v>0.86443506330308706</v>
      </c>
    </row>
    <row r="47" spans="5:14" x14ac:dyDescent="0.3">
      <c r="M47">
        <v>47</v>
      </c>
      <c r="N47">
        <f t="shared" ca="1" si="0"/>
        <v>0.85416312149758311</v>
      </c>
    </row>
    <row r="48" spans="5:14" x14ac:dyDescent="0.3">
      <c r="M48">
        <v>48</v>
      </c>
      <c r="N48">
        <f t="shared" ca="1" si="0"/>
        <v>0.28010214380353415</v>
      </c>
    </row>
    <row r="49" spans="13:14" x14ac:dyDescent="0.3">
      <c r="M49">
        <v>49</v>
      </c>
      <c r="N49">
        <f t="shared" ca="1" si="0"/>
        <v>0.70318582072573688</v>
      </c>
    </row>
    <row r="50" spans="13:14" x14ac:dyDescent="0.3">
      <c r="M50">
        <v>50</v>
      </c>
      <c r="N50">
        <f t="shared" ca="1" si="0"/>
        <v>0.62024440400068892</v>
      </c>
    </row>
    <row r="51" spans="13:14" x14ac:dyDescent="0.3">
      <c r="M51">
        <v>51</v>
      </c>
      <c r="N51">
        <f t="shared" ca="1" si="0"/>
        <v>0.44664935686979135</v>
      </c>
    </row>
    <row r="52" spans="13:14" x14ac:dyDescent="0.3">
      <c r="M52">
        <v>52</v>
      </c>
      <c r="N52">
        <f t="shared" ca="1" si="0"/>
        <v>0.86975349295307913</v>
      </c>
    </row>
    <row r="53" spans="13:14" x14ac:dyDescent="0.3">
      <c r="M53">
        <v>53</v>
      </c>
      <c r="N53">
        <f t="shared" ca="1" si="0"/>
        <v>0.72987923534223631</v>
      </c>
    </row>
    <row r="54" spans="13:14" x14ac:dyDescent="0.3">
      <c r="M54">
        <v>54</v>
      </c>
      <c r="N54">
        <f t="shared" ca="1" si="0"/>
        <v>0.75380857269356549</v>
      </c>
    </row>
    <row r="55" spans="13:14" x14ac:dyDescent="0.3">
      <c r="M55">
        <v>55</v>
      </c>
      <c r="N55">
        <f t="shared" ca="1" si="0"/>
        <v>0.12932689644843398</v>
      </c>
    </row>
    <row r="56" spans="13:14" x14ac:dyDescent="0.3">
      <c r="M56">
        <v>56</v>
      </c>
      <c r="N56">
        <f t="shared" ca="1" si="0"/>
        <v>0.17326774845607174</v>
      </c>
    </row>
    <row r="57" spans="13:14" x14ac:dyDescent="0.3">
      <c r="M57">
        <v>57</v>
      </c>
      <c r="N57">
        <f t="shared" ca="1" si="0"/>
        <v>0.20121010972782671</v>
      </c>
    </row>
    <row r="58" spans="13:14" x14ac:dyDescent="0.3">
      <c r="M58">
        <v>58</v>
      </c>
      <c r="N58">
        <f t="shared" ca="1" si="0"/>
        <v>0.35887301026984375</v>
      </c>
    </row>
    <row r="59" spans="13:14" x14ac:dyDescent="0.3">
      <c r="M59">
        <v>59</v>
      </c>
      <c r="N59">
        <f t="shared" ca="1" si="0"/>
        <v>0.23436986400712156</v>
      </c>
    </row>
    <row r="60" spans="13:14" x14ac:dyDescent="0.3">
      <c r="M60">
        <v>60</v>
      </c>
      <c r="N60">
        <f t="shared" ca="1" si="0"/>
        <v>0.28681585726839631</v>
      </c>
    </row>
    <row r="61" spans="13:14" x14ac:dyDescent="0.3">
      <c r="M61">
        <v>61</v>
      </c>
      <c r="N61">
        <f t="shared" ca="1" si="0"/>
        <v>0.85412639671517776</v>
      </c>
    </row>
    <row r="62" spans="13:14" x14ac:dyDescent="0.3">
      <c r="M62">
        <v>62</v>
      </c>
      <c r="N62">
        <f t="shared" ca="1" si="0"/>
        <v>0.99802383058079513</v>
      </c>
    </row>
    <row r="63" spans="13:14" x14ac:dyDescent="0.3">
      <c r="M63">
        <v>63</v>
      </c>
      <c r="N63">
        <f t="shared" ca="1" si="0"/>
        <v>0.81536907366843558</v>
      </c>
    </row>
    <row r="64" spans="13:14" x14ac:dyDescent="0.3">
      <c r="M64">
        <v>64</v>
      </c>
      <c r="N64">
        <f t="shared" ca="1" si="0"/>
        <v>0.76783213605718903</v>
      </c>
    </row>
    <row r="65" spans="13:14" x14ac:dyDescent="0.3">
      <c r="M65">
        <v>65</v>
      </c>
      <c r="N65">
        <f t="shared" ca="1" si="0"/>
        <v>0.69903400270364513</v>
      </c>
    </row>
    <row r="66" spans="13:14" x14ac:dyDescent="0.3">
      <c r="M66">
        <v>66</v>
      </c>
      <c r="N66">
        <f t="shared" ref="N66:N129" ca="1" si="1">RAND()</f>
        <v>0.99438766354541064</v>
      </c>
    </row>
    <row r="67" spans="13:14" x14ac:dyDescent="0.3">
      <c r="M67">
        <v>67</v>
      </c>
      <c r="N67">
        <f t="shared" ca="1" si="1"/>
        <v>0.57528566404138393</v>
      </c>
    </row>
    <row r="68" spans="13:14" x14ac:dyDescent="0.3">
      <c r="M68">
        <v>68</v>
      </c>
      <c r="N68">
        <f t="shared" ca="1" si="1"/>
        <v>6.66252600607532E-2</v>
      </c>
    </row>
    <row r="69" spans="13:14" x14ac:dyDescent="0.3">
      <c r="M69">
        <v>69</v>
      </c>
      <c r="N69">
        <f t="shared" ca="1" si="1"/>
        <v>0.53936254164388597</v>
      </c>
    </row>
    <row r="70" spans="13:14" x14ac:dyDescent="0.3">
      <c r="M70">
        <v>70</v>
      </c>
      <c r="N70">
        <f t="shared" ca="1" si="1"/>
        <v>0.93573102826564059</v>
      </c>
    </row>
    <row r="71" spans="13:14" x14ac:dyDescent="0.3">
      <c r="M71">
        <v>71</v>
      </c>
      <c r="N71">
        <f t="shared" ca="1" si="1"/>
        <v>0.837677853786719</v>
      </c>
    </row>
    <row r="72" spans="13:14" x14ac:dyDescent="0.3">
      <c r="M72">
        <v>72</v>
      </c>
      <c r="N72">
        <f t="shared" ca="1" si="1"/>
        <v>0.86164805298635105</v>
      </c>
    </row>
    <row r="73" spans="13:14" x14ac:dyDescent="0.3">
      <c r="M73">
        <v>73</v>
      </c>
      <c r="N73">
        <f t="shared" ca="1" si="1"/>
        <v>2.1588123846068008E-3</v>
      </c>
    </row>
    <row r="74" spans="13:14" x14ac:dyDescent="0.3">
      <c r="M74">
        <v>74</v>
      </c>
      <c r="N74">
        <f t="shared" ca="1" si="1"/>
        <v>0.60024492457002232</v>
      </c>
    </row>
    <row r="75" spans="13:14" x14ac:dyDescent="0.3">
      <c r="M75">
        <v>75</v>
      </c>
      <c r="N75">
        <f t="shared" ca="1" si="1"/>
        <v>0.48954793840889321</v>
      </c>
    </row>
    <row r="76" spans="13:14" x14ac:dyDescent="0.3">
      <c r="M76">
        <v>76</v>
      </c>
      <c r="N76">
        <f t="shared" ca="1" si="1"/>
        <v>0.72089479478114393</v>
      </c>
    </row>
    <row r="77" spans="13:14" x14ac:dyDescent="0.3">
      <c r="M77">
        <v>77</v>
      </c>
      <c r="N77">
        <f t="shared" ca="1" si="1"/>
        <v>0.3970093598009099</v>
      </c>
    </row>
    <row r="78" spans="13:14" x14ac:dyDescent="0.3">
      <c r="M78">
        <v>78</v>
      </c>
      <c r="N78">
        <f t="shared" ca="1" si="1"/>
        <v>0.51377500224909767</v>
      </c>
    </row>
    <row r="79" spans="13:14" x14ac:dyDescent="0.3">
      <c r="M79">
        <v>79</v>
      </c>
      <c r="N79">
        <f t="shared" ca="1" si="1"/>
        <v>2.0731962407191995E-2</v>
      </c>
    </row>
    <row r="80" spans="13:14" x14ac:dyDescent="0.3">
      <c r="M80">
        <v>80</v>
      </c>
      <c r="N80">
        <f t="shared" ca="1" si="1"/>
        <v>0.72939826563439292</v>
      </c>
    </row>
    <row r="81" spans="13:14" x14ac:dyDescent="0.3">
      <c r="M81">
        <v>81</v>
      </c>
      <c r="N81">
        <f t="shared" ca="1" si="1"/>
        <v>0.47112105872821797</v>
      </c>
    </row>
    <row r="82" spans="13:14" x14ac:dyDescent="0.3">
      <c r="M82">
        <v>82</v>
      </c>
      <c r="N82">
        <f t="shared" ca="1" si="1"/>
        <v>0.70111610752735198</v>
      </c>
    </row>
    <row r="83" spans="13:14" x14ac:dyDescent="0.3">
      <c r="M83">
        <v>83</v>
      </c>
      <c r="N83">
        <f t="shared" ca="1" si="1"/>
        <v>0.89589939292390708</v>
      </c>
    </row>
    <row r="84" spans="13:14" x14ac:dyDescent="0.3">
      <c r="M84">
        <v>84</v>
      </c>
      <c r="N84">
        <f t="shared" ca="1" si="1"/>
        <v>0.33511335961425393</v>
      </c>
    </row>
    <row r="85" spans="13:14" x14ac:dyDescent="0.3">
      <c r="M85">
        <v>85</v>
      </c>
      <c r="N85">
        <f t="shared" ca="1" si="1"/>
        <v>0.71919963407608445</v>
      </c>
    </row>
    <row r="86" spans="13:14" x14ac:dyDescent="0.3">
      <c r="M86">
        <v>86</v>
      </c>
      <c r="N86">
        <f t="shared" ca="1" si="1"/>
        <v>0.46945099223767861</v>
      </c>
    </row>
    <row r="87" spans="13:14" x14ac:dyDescent="0.3">
      <c r="M87">
        <v>87</v>
      </c>
      <c r="N87">
        <f t="shared" ca="1" si="1"/>
        <v>0.5172147485667552</v>
      </c>
    </row>
    <row r="88" spans="13:14" x14ac:dyDescent="0.3">
      <c r="M88">
        <v>88</v>
      </c>
      <c r="N88">
        <f t="shared" ca="1" si="1"/>
        <v>0.55115546684809347</v>
      </c>
    </row>
    <row r="89" spans="13:14" x14ac:dyDescent="0.3">
      <c r="M89">
        <v>89</v>
      </c>
      <c r="N89">
        <f t="shared" ca="1" si="1"/>
        <v>3.5282064706050664E-2</v>
      </c>
    </row>
    <row r="90" spans="13:14" x14ac:dyDescent="0.3">
      <c r="M90">
        <v>90</v>
      </c>
      <c r="N90">
        <f t="shared" ca="1" si="1"/>
        <v>0.61016453537490845</v>
      </c>
    </row>
    <row r="91" spans="13:14" x14ac:dyDescent="0.3">
      <c r="M91">
        <v>91</v>
      </c>
      <c r="N91">
        <f t="shared" ca="1" si="1"/>
        <v>0.25547205823693142</v>
      </c>
    </row>
    <row r="92" spans="13:14" x14ac:dyDescent="0.3">
      <c r="M92">
        <v>92</v>
      </c>
      <c r="N92">
        <f t="shared" ca="1" si="1"/>
        <v>0.95355949224385939</v>
      </c>
    </row>
    <row r="93" spans="13:14" x14ac:dyDescent="0.3">
      <c r="M93">
        <v>93</v>
      </c>
      <c r="N93">
        <f t="shared" ca="1" si="1"/>
        <v>0.87539661513254408</v>
      </c>
    </row>
    <row r="94" spans="13:14" x14ac:dyDescent="0.3">
      <c r="M94">
        <v>94</v>
      </c>
      <c r="N94">
        <f t="shared" ca="1" si="1"/>
        <v>4.1717144868228306E-2</v>
      </c>
    </row>
    <row r="95" spans="13:14" x14ac:dyDescent="0.3">
      <c r="M95">
        <v>95</v>
      </c>
      <c r="N95">
        <f t="shared" ca="1" si="1"/>
        <v>0.24646567746798409</v>
      </c>
    </row>
    <row r="96" spans="13:14" x14ac:dyDescent="0.3">
      <c r="M96">
        <v>96</v>
      </c>
      <c r="N96">
        <f t="shared" ca="1" si="1"/>
        <v>2.958322616137532E-2</v>
      </c>
    </row>
    <row r="97" spans="13:14" x14ac:dyDescent="0.3">
      <c r="M97">
        <v>97</v>
      </c>
      <c r="N97">
        <f t="shared" ca="1" si="1"/>
        <v>0.37648305486284295</v>
      </c>
    </row>
    <row r="98" spans="13:14" x14ac:dyDescent="0.3">
      <c r="M98">
        <v>98</v>
      </c>
      <c r="N98">
        <f t="shared" ca="1" si="1"/>
        <v>0.86982302047244531</v>
      </c>
    </row>
    <row r="99" spans="13:14" x14ac:dyDescent="0.3">
      <c r="M99">
        <v>99</v>
      </c>
      <c r="N99">
        <f t="shared" ca="1" si="1"/>
        <v>2.8665140489039231E-2</v>
      </c>
    </row>
    <row r="100" spans="13:14" x14ac:dyDescent="0.3">
      <c r="M100">
        <v>100</v>
      </c>
      <c r="N100">
        <f t="shared" ca="1" si="1"/>
        <v>0.58819963779769413</v>
      </c>
    </row>
    <row r="101" spans="13:14" x14ac:dyDescent="0.3">
      <c r="M101">
        <v>101</v>
      </c>
      <c r="N101">
        <f t="shared" ca="1" si="1"/>
        <v>0.16027411466516417</v>
      </c>
    </row>
    <row r="102" spans="13:14" x14ac:dyDescent="0.3">
      <c r="M102">
        <v>102</v>
      </c>
      <c r="N102">
        <f t="shared" ca="1" si="1"/>
        <v>0.788360338276197</v>
      </c>
    </row>
    <row r="103" spans="13:14" x14ac:dyDescent="0.3">
      <c r="M103">
        <v>103</v>
      </c>
      <c r="N103">
        <f t="shared" ca="1" si="1"/>
        <v>0.47958429200819663</v>
      </c>
    </row>
    <row r="104" spans="13:14" x14ac:dyDescent="0.3">
      <c r="M104">
        <v>104</v>
      </c>
      <c r="N104">
        <f t="shared" ca="1" si="1"/>
        <v>0.99410512960544062</v>
      </c>
    </row>
    <row r="105" spans="13:14" x14ac:dyDescent="0.3">
      <c r="M105">
        <v>105</v>
      </c>
      <c r="N105">
        <f t="shared" ca="1" si="1"/>
        <v>0.71625234535270843</v>
      </c>
    </row>
    <row r="106" spans="13:14" x14ac:dyDescent="0.3">
      <c r="M106">
        <v>106</v>
      </c>
      <c r="N106">
        <f t="shared" ca="1" si="1"/>
        <v>0.69343905578991061</v>
      </c>
    </row>
    <row r="107" spans="13:14" x14ac:dyDescent="0.3">
      <c r="M107">
        <v>107</v>
      </c>
      <c r="N107">
        <f t="shared" ca="1" si="1"/>
        <v>0.47332979362774752</v>
      </c>
    </row>
    <row r="108" spans="13:14" x14ac:dyDescent="0.3">
      <c r="M108">
        <v>108</v>
      </c>
      <c r="N108">
        <f t="shared" ca="1" si="1"/>
        <v>0.83317608261743392</v>
      </c>
    </row>
    <row r="109" spans="13:14" x14ac:dyDescent="0.3">
      <c r="M109">
        <v>109</v>
      </c>
      <c r="N109">
        <f t="shared" ca="1" si="1"/>
        <v>0.50905276895324647</v>
      </c>
    </row>
    <row r="110" spans="13:14" x14ac:dyDescent="0.3">
      <c r="M110">
        <v>110</v>
      </c>
      <c r="N110">
        <f t="shared" ca="1" si="1"/>
        <v>0.70646051762567985</v>
      </c>
    </row>
    <row r="111" spans="13:14" x14ac:dyDescent="0.3">
      <c r="M111">
        <v>111</v>
      </c>
      <c r="N111">
        <f t="shared" ca="1" si="1"/>
        <v>0.97616415881973062</v>
      </c>
    </row>
    <row r="112" spans="13:14" x14ac:dyDescent="0.3">
      <c r="M112">
        <v>112</v>
      </c>
      <c r="N112">
        <f t="shared" ca="1" si="1"/>
        <v>0.97230046756998212</v>
      </c>
    </row>
    <row r="113" spans="13:14" x14ac:dyDescent="0.3">
      <c r="M113">
        <v>113</v>
      </c>
      <c r="N113">
        <f t="shared" ca="1" si="1"/>
        <v>0.46739435880230629</v>
      </c>
    </row>
    <row r="114" spans="13:14" x14ac:dyDescent="0.3">
      <c r="M114">
        <v>114</v>
      </c>
      <c r="N114">
        <f t="shared" ca="1" si="1"/>
        <v>0.51708251280686568</v>
      </c>
    </row>
    <row r="115" spans="13:14" x14ac:dyDescent="0.3">
      <c r="M115">
        <v>115</v>
      </c>
      <c r="N115">
        <f t="shared" ca="1" si="1"/>
        <v>0.4469946092451208</v>
      </c>
    </row>
    <row r="116" spans="13:14" x14ac:dyDescent="0.3">
      <c r="M116">
        <v>116</v>
      </c>
      <c r="N116">
        <f t="shared" ca="1" si="1"/>
        <v>0.65766951318567946</v>
      </c>
    </row>
    <row r="117" spans="13:14" x14ac:dyDescent="0.3">
      <c r="M117">
        <v>117</v>
      </c>
      <c r="N117">
        <f t="shared" ca="1" si="1"/>
        <v>0.13657392603064789</v>
      </c>
    </row>
    <row r="118" spans="13:14" x14ac:dyDescent="0.3">
      <c r="M118">
        <v>118</v>
      </c>
      <c r="N118">
        <f t="shared" ca="1" si="1"/>
        <v>0.95189284650005124</v>
      </c>
    </row>
    <row r="119" spans="13:14" x14ac:dyDescent="0.3">
      <c r="M119">
        <v>119</v>
      </c>
      <c r="N119">
        <f t="shared" ca="1" si="1"/>
        <v>0.48142983327265709</v>
      </c>
    </row>
    <row r="120" spans="13:14" x14ac:dyDescent="0.3">
      <c r="M120">
        <v>120</v>
      </c>
      <c r="N120">
        <f t="shared" ca="1" si="1"/>
        <v>0.27344526764629851</v>
      </c>
    </row>
    <row r="121" spans="13:14" x14ac:dyDescent="0.3">
      <c r="M121">
        <v>121</v>
      </c>
      <c r="N121">
        <f t="shared" ca="1" si="1"/>
        <v>0.31052984656591942</v>
      </c>
    </row>
    <row r="122" spans="13:14" x14ac:dyDescent="0.3">
      <c r="M122">
        <v>122</v>
      </c>
      <c r="N122">
        <f t="shared" ca="1" si="1"/>
        <v>0.68124467417757684</v>
      </c>
    </row>
    <row r="123" spans="13:14" x14ac:dyDescent="0.3">
      <c r="M123">
        <v>123</v>
      </c>
      <c r="N123">
        <f t="shared" ca="1" si="1"/>
        <v>0.22503730118913001</v>
      </c>
    </row>
    <row r="124" spans="13:14" x14ac:dyDescent="0.3">
      <c r="M124">
        <v>124</v>
      </c>
      <c r="N124">
        <f t="shared" ca="1" si="1"/>
        <v>0.59884347758747225</v>
      </c>
    </row>
    <row r="125" spans="13:14" x14ac:dyDescent="0.3">
      <c r="M125">
        <v>125</v>
      </c>
      <c r="N125">
        <f t="shared" ca="1" si="1"/>
        <v>0.82181237114704153</v>
      </c>
    </row>
    <row r="126" spans="13:14" x14ac:dyDescent="0.3">
      <c r="M126">
        <v>126</v>
      </c>
      <c r="N126">
        <f t="shared" ca="1" si="1"/>
        <v>0.35454684773877276</v>
      </c>
    </row>
    <row r="127" spans="13:14" x14ac:dyDescent="0.3">
      <c r="M127">
        <v>127</v>
      </c>
      <c r="N127">
        <f t="shared" ca="1" si="1"/>
        <v>0.62494223980603891</v>
      </c>
    </row>
    <row r="128" spans="13:14" x14ac:dyDescent="0.3">
      <c r="M128">
        <v>128</v>
      </c>
      <c r="N128">
        <f t="shared" ca="1" si="1"/>
        <v>0.25145532039747487</v>
      </c>
    </row>
    <row r="129" spans="13:14" x14ac:dyDescent="0.3">
      <c r="M129">
        <v>129</v>
      </c>
      <c r="N129">
        <f t="shared" ca="1" si="1"/>
        <v>0.7164270032692055</v>
      </c>
    </row>
    <row r="130" spans="13:14" x14ac:dyDescent="0.3">
      <c r="M130">
        <v>130</v>
      </c>
      <c r="N130">
        <f t="shared" ref="N130:N193" ca="1" si="2">RAND()</f>
        <v>0.60031627676377264</v>
      </c>
    </row>
    <row r="131" spans="13:14" x14ac:dyDescent="0.3">
      <c r="M131">
        <v>131</v>
      </c>
      <c r="N131">
        <f t="shared" ca="1" si="2"/>
        <v>0.95485419686389816</v>
      </c>
    </row>
    <row r="132" spans="13:14" x14ac:dyDescent="0.3">
      <c r="M132">
        <v>132</v>
      </c>
      <c r="N132">
        <f t="shared" ca="1" si="2"/>
        <v>0.90698028921074625</v>
      </c>
    </row>
    <row r="133" spans="13:14" x14ac:dyDescent="0.3">
      <c r="M133">
        <v>133</v>
      </c>
      <c r="N133">
        <f t="shared" ca="1" si="2"/>
        <v>0.72317454732032416</v>
      </c>
    </row>
    <row r="134" spans="13:14" x14ac:dyDescent="0.3">
      <c r="M134">
        <v>134</v>
      </c>
      <c r="N134">
        <f t="shared" ca="1" si="2"/>
        <v>3.7015933491561848E-2</v>
      </c>
    </row>
    <row r="135" spans="13:14" x14ac:dyDescent="0.3">
      <c r="M135">
        <v>135</v>
      </c>
      <c r="N135">
        <f t="shared" ca="1" si="2"/>
        <v>0.72561451140043098</v>
      </c>
    </row>
    <row r="136" spans="13:14" x14ac:dyDescent="0.3">
      <c r="M136">
        <v>136</v>
      </c>
      <c r="N136">
        <f t="shared" ca="1" si="2"/>
        <v>0.49269781543766433</v>
      </c>
    </row>
    <row r="137" spans="13:14" x14ac:dyDescent="0.3">
      <c r="M137">
        <v>137</v>
      </c>
      <c r="N137">
        <f t="shared" ca="1" si="2"/>
        <v>0.63126474679041733</v>
      </c>
    </row>
    <row r="138" spans="13:14" x14ac:dyDescent="0.3">
      <c r="M138">
        <v>138</v>
      </c>
      <c r="N138">
        <f t="shared" ca="1" si="2"/>
        <v>0.17672988050401328</v>
      </c>
    </row>
    <row r="139" spans="13:14" x14ac:dyDescent="0.3">
      <c r="M139">
        <v>139</v>
      </c>
      <c r="N139">
        <f t="shared" ca="1" si="2"/>
        <v>0.99688442569662705</v>
      </c>
    </row>
    <row r="140" spans="13:14" x14ac:dyDescent="0.3">
      <c r="M140">
        <v>140</v>
      </c>
      <c r="N140">
        <f t="shared" ca="1" si="2"/>
        <v>0.10202693102555749</v>
      </c>
    </row>
    <row r="141" spans="13:14" x14ac:dyDescent="0.3">
      <c r="M141">
        <v>141</v>
      </c>
      <c r="N141">
        <f t="shared" ca="1" si="2"/>
        <v>0.88485822699282435</v>
      </c>
    </row>
    <row r="142" spans="13:14" x14ac:dyDescent="0.3">
      <c r="M142">
        <v>142</v>
      </c>
      <c r="N142">
        <f t="shared" ca="1" si="2"/>
        <v>0.12311666104657959</v>
      </c>
    </row>
    <row r="143" spans="13:14" x14ac:dyDescent="0.3">
      <c r="M143">
        <v>143</v>
      </c>
      <c r="N143">
        <f t="shared" ca="1" si="2"/>
        <v>0.35832130692709441</v>
      </c>
    </row>
    <row r="144" spans="13:14" x14ac:dyDescent="0.3">
      <c r="M144">
        <v>144</v>
      </c>
      <c r="N144">
        <f t="shared" ca="1" si="2"/>
        <v>0.79517105781595054</v>
      </c>
    </row>
    <row r="145" spans="13:14" x14ac:dyDescent="0.3">
      <c r="M145">
        <v>145</v>
      </c>
      <c r="N145">
        <f t="shared" ca="1" si="2"/>
        <v>0.37025445159639614</v>
      </c>
    </row>
    <row r="146" spans="13:14" x14ac:dyDescent="0.3">
      <c r="M146">
        <v>146</v>
      </c>
      <c r="N146">
        <f t="shared" ca="1" si="2"/>
        <v>0.45768300238714965</v>
      </c>
    </row>
    <row r="147" spans="13:14" x14ac:dyDescent="0.3">
      <c r="M147">
        <v>147</v>
      </c>
      <c r="N147">
        <f t="shared" ca="1" si="2"/>
        <v>8.4310211928386392E-2</v>
      </c>
    </row>
    <row r="148" spans="13:14" x14ac:dyDescent="0.3">
      <c r="M148">
        <v>148</v>
      </c>
      <c r="N148">
        <f t="shared" ca="1" si="2"/>
        <v>0.36475500640248648</v>
      </c>
    </row>
    <row r="149" spans="13:14" x14ac:dyDescent="0.3">
      <c r="M149">
        <v>149</v>
      </c>
      <c r="N149">
        <f t="shared" ca="1" si="2"/>
        <v>0.12369662186521957</v>
      </c>
    </row>
    <row r="150" spans="13:14" x14ac:dyDescent="0.3">
      <c r="M150">
        <v>150</v>
      </c>
      <c r="N150">
        <f t="shared" ca="1" si="2"/>
        <v>0.81775282676195582</v>
      </c>
    </row>
    <row r="151" spans="13:14" x14ac:dyDescent="0.3">
      <c r="M151">
        <v>151</v>
      </c>
      <c r="N151">
        <f t="shared" ca="1" si="2"/>
        <v>0.36842244100714217</v>
      </c>
    </row>
    <row r="152" spans="13:14" x14ac:dyDescent="0.3">
      <c r="M152">
        <v>152</v>
      </c>
      <c r="N152">
        <f t="shared" ca="1" si="2"/>
        <v>0.90672298887112734</v>
      </c>
    </row>
    <row r="153" spans="13:14" x14ac:dyDescent="0.3">
      <c r="M153">
        <v>153</v>
      </c>
      <c r="N153">
        <f t="shared" ca="1" si="2"/>
        <v>0.16596463227272484</v>
      </c>
    </row>
    <row r="154" spans="13:14" x14ac:dyDescent="0.3">
      <c r="M154">
        <v>154</v>
      </c>
      <c r="N154">
        <f t="shared" ca="1" si="2"/>
        <v>0.76670089261172736</v>
      </c>
    </row>
    <row r="155" spans="13:14" x14ac:dyDescent="0.3">
      <c r="M155">
        <v>155</v>
      </c>
      <c r="N155">
        <f t="shared" ca="1" si="2"/>
        <v>0.12152759079368458</v>
      </c>
    </row>
    <row r="156" spans="13:14" x14ac:dyDescent="0.3">
      <c r="M156">
        <v>156</v>
      </c>
      <c r="N156">
        <f t="shared" ca="1" si="2"/>
        <v>0.85771548945424814</v>
      </c>
    </row>
    <row r="157" spans="13:14" x14ac:dyDescent="0.3">
      <c r="M157">
        <v>157</v>
      </c>
      <c r="N157">
        <f t="shared" ca="1" si="2"/>
        <v>0.82589354286808869</v>
      </c>
    </row>
    <row r="158" spans="13:14" x14ac:dyDescent="0.3">
      <c r="M158">
        <v>158</v>
      </c>
      <c r="N158">
        <f t="shared" ca="1" si="2"/>
        <v>0.26436070394753108</v>
      </c>
    </row>
    <row r="159" spans="13:14" x14ac:dyDescent="0.3">
      <c r="M159">
        <v>159</v>
      </c>
      <c r="N159">
        <f t="shared" ca="1" si="2"/>
        <v>0.82946289549577501</v>
      </c>
    </row>
    <row r="160" spans="13:14" x14ac:dyDescent="0.3">
      <c r="M160">
        <v>160</v>
      </c>
      <c r="N160">
        <f t="shared" ca="1" si="2"/>
        <v>0.50316246713621282</v>
      </c>
    </row>
    <row r="161" spans="13:14" x14ac:dyDescent="0.3">
      <c r="M161">
        <v>161</v>
      </c>
      <c r="N161">
        <f t="shared" ca="1" si="2"/>
        <v>0.97848632231130395</v>
      </c>
    </row>
    <row r="162" spans="13:14" x14ac:dyDescent="0.3">
      <c r="M162">
        <v>162</v>
      </c>
      <c r="N162">
        <f t="shared" ca="1" si="2"/>
        <v>0.64093790275721119</v>
      </c>
    </row>
    <row r="163" spans="13:14" x14ac:dyDescent="0.3">
      <c r="M163">
        <v>163</v>
      </c>
      <c r="N163">
        <f t="shared" ca="1" si="2"/>
        <v>0.61434998860626655</v>
      </c>
    </row>
    <row r="164" spans="13:14" x14ac:dyDescent="0.3">
      <c r="M164">
        <v>164</v>
      </c>
      <c r="N164">
        <f t="shared" ca="1" si="2"/>
        <v>0.76263121553188573</v>
      </c>
    </row>
    <row r="165" spans="13:14" x14ac:dyDescent="0.3">
      <c r="M165">
        <v>165</v>
      </c>
      <c r="N165">
        <f t="shared" ca="1" si="2"/>
        <v>0.96816278781148457</v>
      </c>
    </row>
    <row r="166" spans="13:14" x14ac:dyDescent="0.3">
      <c r="M166">
        <v>166</v>
      </c>
      <c r="N166">
        <f t="shared" ca="1" si="2"/>
        <v>0.55235357628161774</v>
      </c>
    </row>
    <row r="167" spans="13:14" x14ac:dyDescent="0.3">
      <c r="M167">
        <v>167</v>
      </c>
      <c r="N167">
        <f t="shared" ca="1" si="2"/>
        <v>0.93937569793340703</v>
      </c>
    </row>
    <row r="168" spans="13:14" x14ac:dyDescent="0.3">
      <c r="M168">
        <v>168</v>
      </c>
      <c r="N168">
        <f t="shared" ca="1" si="2"/>
        <v>0.63351578386728757</v>
      </c>
    </row>
    <row r="169" spans="13:14" x14ac:dyDescent="0.3">
      <c r="M169">
        <v>169</v>
      </c>
      <c r="N169">
        <f t="shared" ca="1" si="2"/>
        <v>0.10487411032647698</v>
      </c>
    </row>
    <row r="170" spans="13:14" x14ac:dyDescent="0.3">
      <c r="M170">
        <v>170</v>
      </c>
      <c r="N170">
        <f t="shared" ca="1" si="2"/>
        <v>2.5423915500568328E-2</v>
      </c>
    </row>
    <row r="171" spans="13:14" x14ac:dyDescent="0.3">
      <c r="M171">
        <v>171</v>
      </c>
      <c r="N171">
        <f t="shared" ca="1" si="2"/>
        <v>0.74176455994166701</v>
      </c>
    </row>
    <row r="172" spans="13:14" x14ac:dyDescent="0.3">
      <c r="M172">
        <v>172</v>
      </c>
      <c r="N172">
        <f t="shared" ca="1" si="2"/>
        <v>0.77377519210848189</v>
      </c>
    </row>
    <row r="173" spans="13:14" x14ac:dyDescent="0.3">
      <c r="M173">
        <v>173</v>
      </c>
      <c r="N173">
        <f t="shared" ca="1" si="2"/>
        <v>0.41578836352203929</v>
      </c>
    </row>
    <row r="174" spans="13:14" x14ac:dyDescent="0.3">
      <c r="M174">
        <v>174</v>
      </c>
      <c r="N174">
        <f t="shared" ca="1" si="2"/>
        <v>2.3188925627124157E-2</v>
      </c>
    </row>
    <row r="175" spans="13:14" x14ac:dyDescent="0.3">
      <c r="M175">
        <v>175</v>
      </c>
      <c r="N175">
        <f t="shared" ca="1" si="2"/>
        <v>0.21932733744959587</v>
      </c>
    </row>
    <row r="176" spans="13:14" x14ac:dyDescent="0.3">
      <c r="M176">
        <v>176</v>
      </c>
      <c r="N176">
        <f t="shared" ca="1" si="2"/>
        <v>0.14166294736817087</v>
      </c>
    </row>
    <row r="177" spans="13:14" x14ac:dyDescent="0.3">
      <c r="M177">
        <v>177</v>
      </c>
      <c r="N177">
        <f t="shared" ca="1" si="2"/>
        <v>0.6699100924275867</v>
      </c>
    </row>
    <row r="178" spans="13:14" x14ac:dyDescent="0.3">
      <c r="M178">
        <v>178</v>
      </c>
      <c r="N178">
        <f t="shared" ca="1" si="2"/>
        <v>0.62921003230777484</v>
      </c>
    </row>
    <row r="179" spans="13:14" x14ac:dyDescent="0.3">
      <c r="M179">
        <v>179</v>
      </c>
      <c r="N179">
        <f t="shared" ca="1" si="2"/>
        <v>0.25534475973875359</v>
      </c>
    </row>
    <row r="180" spans="13:14" x14ac:dyDescent="0.3">
      <c r="M180">
        <v>180</v>
      </c>
      <c r="N180">
        <f t="shared" ca="1" si="2"/>
        <v>0.87348917086525679</v>
      </c>
    </row>
    <row r="181" spans="13:14" x14ac:dyDescent="0.3">
      <c r="M181">
        <v>181</v>
      </c>
      <c r="N181">
        <f t="shared" ca="1" si="2"/>
        <v>0.89448420699152142</v>
      </c>
    </row>
    <row r="182" spans="13:14" x14ac:dyDescent="0.3">
      <c r="M182">
        <v>182</v>
      </c>
      <c r="N182">
        <f t="shared" ca="1" si="2"/>
        <v>0.25005880060362895</v>
      </c>
    </row>
    <row r="183" spans="13:14" x14ac:dyDescent="0.3">
      <c r="M183">
        <v>183</v>
      </c>
      <c r="N183">
        <f t="shared" ca="1" si="2"/>
        <v>0.96356614764779136</v>
      </c>
    </row>
    <row r="184" spans="13:14" x14ac:dyDescent="0.3">
      <c r="M184">
        <v>184</v>
      </c>
      <c r="N184">
        <f t="shared" ca="1" si="2"/>
        <v>0.14858185570031368</v>
      </c>
    </row>
    <row r="185" spans="13:14" x14ac:dyDescent="0.3">
      <c r="M185">
        <v>185</v>
      </c>
      <c r="N185">
        <f t="shared" ca="1" si="2"/>
        <v>0.84775930680424183</v>
      </c>
    </row>
    <row r="186" spans="13:14" x14ac:dyDescent="0.3">
      <c r="M186">
        <v>186</v>
      </c>
      <c r="N186">
        <f t="shared" ca="1" si="2"/>
        <v>0.47917947212101974</v>
      </c>
    </row>
    <row r="187" spans="13:14" x14ac:dyDescent="0.3">
      <c r="M187">
        <v>187</v>
      </c>
      <c r="N187">
        <f t="shared" ca="1" si="2"/>
        <v>0.90828578820014816</v>
      </c>
    </row>
    <row r="188" spans="13:14" x14ac:dyDescent="0.3">
      <c r="M188">
        <v>188</v>
      </c>
      <c r="N188">
        <f t="shared" ca="1" si="2"/>
        <v>0.11652995996888571</v>
      </c>
    </row>
    <row r="189" spans="13:14" x14ac:dyDescent="0.3">
      <c r="M189">
        <v>189</v>
      </c>
      <c r="N189">
        <f t="shared" ca="1" si="2"/>
        <v>0.10248632841047889</v>
      </c>
    </row>
    <row r="190" spans="13:14" x14ac:dyDescent="0.3">
      <c r="M190">
        <v>190</v>
      </c>
      <c r="N190">
        <f t="shared" ca="1" si="2"/>
        <v>0.79984521931196606</v>
      </c>
    </row>
    <row r="191" spans="13:14" x14ac:dyDescent="0.3">
      <c r="M191">
        <v>191</v>
      </c>
      <c r="N191">
        <f t="shared" ca="1" si="2"/>
        <v>0.58989800141429749</v>
      </c>
    </row>
    <row r="192" spans="13:14" x14ac:dyDescent="0.3">
      <c r="M192">
        <v>192</v>
      </c>
      <c r="N192">
        <f t="shared" ca="1" si="2"/>
        <v>0.74095278037173562</v>
      </c>
    </row>
    <row r="193" spans="13:14" x14ac:dyDescent="0.3">
      <c r="M193">
        <v>193</v>
      </c>
      <c r="N193">
        <f t="shared" ca="1" si="2"/>
        <v>0.42213707520240085</v>
      </c>
    </row>
    <row r="194" spans="13:14" x14ac:dyDescent="0.3">
      <c r="M194">
        <v>194</v>
      </c>
      <c r="N194">
        <f t="shared" ref="N194:N257" ca="1" si="3">RAND()</f>
        <v>0.87477002744469501</v>
      </c>
    </row>
    <row r="195" spans="13:14" x14ac:dyDescent="0.3">
      <c r="M195">
        <v>195</v>
      </c>
      <c r="N195">
        <f t="shared" ca="1" si="3"/>
        <v>0.7632595639202967</v>
      </c>
    </row>
    <row r="196" spans="13:14" x14ac:dyDescent="0.3">
      <c r="M196">
        <v>196</v>
      </c>
      <c r="N196">
        <f t="shared" ca="1" si="3"/>
        <v>0.618211971139493</v>
      </c>
    </row>
    <row r="197" spans="13:14" x14ac:dyDescent="0.3">
      <c r="M197">
        <v>197</v>
      </c>
      <c r="N197">
        <f t="shared" ca="1" si="3"/>
        <v>0.36878670988817097</v>
      </c>
    </row>
    <row r="198" spans="13:14" x14ac:dyDescent="0.3">
      <c r="M198">
        <v>198</v>
      </c>
      <c r="N198">
        <f t="shared" ca="1" si="3"/>
        <v>0.55847922271952288</v>
      </c>
    </row>
    <row r="199" spans="13:14" x14ac:dyDescent="0.3">
      <c r="M199">
        <v>199</v>
      </c>
      <c r="N199">
        <f t="shared" ca="1" si="3"/>
        <v>0.29468490023890159</v>
      </c>
    </row>
    <row r="200" spans="13:14" x14ac:dyDescent="0.3">
      <c r="M200">
        <v>200</v>
      </c>
      <c r="N200">
        <f t="shared" ca="1" si="3"/>
        <v>0.8638333412091711</v>
      </c>
    </row>
    <row r="201" spans="13:14" x14ac:dyDescent="0.3">
      <c r="M201">
        <v>201</v>
      </c>
      <c r="N201">
        <f t="shared" ca="1" si="3"/>
        <v>8.3998013494189894E-2</v>
      </c>
    </row>
    <row r="202" spans="13:14" x14ac:dyDescent="0.3">
      <c r="M202">
        <v>202</v>
      </c>
      <c r="N202">
        <f t="shared" ca="1" si="3"/>
        <v>0.36312457843208168</v>
      </c>
    </row>
    <row r="203" spans="13:14" x14ac:dyDescent="0.3">
      <c r="M203">
        <v>203</v>
      </c>
      <c r="N203">
        <f t="shared" ca="1" si="3"/>
        <v>0.57279557161969419</v>
      </c>
    </row>
    <row r="204" spans="13:14" x14ac:dyDescent="0.3">
      <c r="M204">
        <v>204</v>
      </c>
      <c r="N204">
        <f t="shared" ca="1" si="3"/>
        <v>0.591796019577145</v>
      </c>
    </row>
    <row r="205" spans="13:14" x14ac:dyDescent="0.3">
      <c r="M205">
        <v>205</v>
      </c>
      <c r="N205">
        <f t="shared" ca="1" si="3"/>
        <v>0.14908703832175052</v>
      </c>
    </row>
    <row r="206" spans="13:14" x14ac:dyDescent="0.3">
      <c r="M206">
        <v>206</v>
      </c>
      <c r="N206">
        <f t="shared" ca="1" si="3"/>
        <v>0.79838611424364725</v>
      </c>
    </row>
    <row r="207" spans="13:14" x14ac:dyDescent="0.3">
      <c r="M207">
        <v>207</v>
      </c>
      <c r="N207">
        <f t="shared" ca="1" si="3"/>
        <v>0.45643171802747784</v>
      </c>
    </row>
    <row r="208" spans="13:14" x14ac:dyDescent="0.3">
      <c r="M208">
        <v>208</v>
      </c>
      <c r="N208">
        <f t="shared" ca="1" si="3"/>
        <v>0.22213868394609271</v>
      </c>
    </row>
    <row r="209" spans="13:14" x14ac:dyDescent="0.3">
      <c r="M209">
        <v>209</v>
      </c>
      <c r="N209">
        <f t="shared" ca="1" si="3"/>
        <v>0.89609108962412976</v>
      </c>
    </row>
    <row r="210" spans="13:14" x14ac:dyDescent="0.3">
      <c r="M210">
        <v>210</v>
      </c>
      <c r="N210">
        <f t="shared" ca="1" si="3"/>
        <v>0.92958526141022291</v>
      </c>
    </row>
    <row r="211" spans="13:14" x14ac:dyDescent="0.3">
      <c r="M211">
        <v>211</v>
      </c>
      <c r="N211">
        <f t="shared" ca="1" si="3"/>
        <v>0.74157872520532053</v>
      </c>
    </row>
    <row r="212" spans="13:14" x14ac:dyDescent="0.3">
      <c r="M212">
        <v>212</v>
      </c>
      <c r="N212">
        <f t="shared" ca="1" si="3"/>
        <v>0.5412424839571075</v>
      </c>
    </row>
    <row r="213" spans="13:14" x14ac:dyDescent="0.3">
      <c r="M213">
        <v>213</v>
      </c>
      <c r="N213">
        <f t="shared" ca="1" si="3"/>
        <v>4.7166754489771257E-2</v>
      </c>
    </row>
    <row r="214" spans="13:14" x14ac:dyDescent="0.3">
      <c r="M214">
        <v>214</v>
      </c>
      <c r="N214">
        <f t="shared" ca="1" si="3"/>
        <v>0.44331569157198936</v>
      </c>
    </row>
    <row r="215" spans="13:14" x14ac:dyDescent="0.3">
      <c r="M215">
        <v>215</v>
      </c>
      <c r="N215">
        <f t="shared" ca="1" si="3"/>
        <v>4.9485809765134281E-2</v>
      </c>
    </row>
    <row r="216" spans="13:14" x14ac:dyDescent="0.3">
      <c r="M216">
        <v>216</v>
      </c>
      <c r="N216">
        <f t="shared" ca="1" si="3"/>
        <v>8.9601975404168144E-2</v>
      </c>
    </row>
    <row r="217" spans="13:14" x14ac:dyDescent="0.3">
      <c r="M217">
        <v>217</v>
      </c>
      <c r="N217">
        <f t="shared" ca="1" si="3"/>
        <v>0.65621210855846401</v>
      </c>
    </row>
    <row r="218" spans="13:14" x14ac:dyDescent="0.3">
      <c r="M218">
        <v>218</v>
      </c>
      <c r="N218">
        <f t="shared" ca="1" si="3"/>
        <v>8.7368589298084998E-2</v>
      </c>
    </row>
    <row r="219" spans="13:14" x14ac:dyDescent="0.3">
      <c r="M219">
        <v>219</v>
      </c>
      <c r="N219">
        <f t="shared" ca="1" si="3"/>
        <v>0.26404778541812313</v>
      </c>
    </row>
    <row r="220" spans="13:14" x14ac:dyDescent="0.3">
      <c r="M220">
        <v>220</v>
      </c>
      <c r="N220">
        <f t="shared" ca="1" si="3"/>
        <v>0.78869309557172029</v>
      </c>
    </row>
    <row r="221" spans="13:14" x14ac:dyDescent="0.3">
      <c r="M221">
        <v>221</v>
      </c>
      <c r="N221">
        <f t="shared" ca="1" si="3"/>
        <v>0.13997360964887773</v>
      </c>
    </row>
    <row r="222" spans="13:14" x14ac:dyDescent="0.3">
      <c r="M222">
        <v>222</v>
      </c>
      <c r="N222">
        <f t="shared" ca="1" si="3"/>
        <v>0.80838534849171839</v>
      </c>
    </row>
    <row r="223" spans="13:14" x14ac:dyDescent="0.3">
      <c r="M223">
        <v>223</v>
      </c>
      <c r="N223">
        <f t="shared" ca="1" si="3"/>
        <v>3.0666566392908101E-2</v>
      </c>
    </row>
    <row r="224" spans="13:14" x14ac:dyDescent="0.3">
      <c r="M224">
        <v>224</v>
      </c>
      <c r="N224">
        <f t="shared" ca="1" si="3"/>
        <v>0.78475474410063251</v>
      </c>
    </row>
    <row r="225" spans="13:14" x14ac:dyDescent="0.3">
      <c r="M225">
        <v>225</v>
      </c>
      <c r="N225">
        <f t="shared" ca="1" si="3"/>
        <v>0.12393801323194376</v>
      </c>
    </row>
    <row r="226" spans="13:14" x14ac:dyDescent="0.3">
      <c r="M226">
        <v>226</v>
      </c>
      <c r="N226">
        <f t="shared" ca="1" si="3"/>
        <v>0.15928792227744182</v>
      </c>
    </row>
    <row r="227" spans="13:14" x14ac:dyDescent="0.3">
      <c r="M227">
        <v>227</v>
      </c>
      <c r="N227">
        <f t="shared" ca="1" si="3"/>
        <v>0.60360539315897599</v>
      </c>
    </row>
    <row r="228" spans="13:14" x14ac:dyDescent="0.3">
      <c r="M228">
        <v>228</v>
      </c>
      <c r="N228">
        <f t="shared" ca="1" si="3"/>
        <v>0.3709882712694208</v>
      </c>
    </row>
    <row r="229" spans="13:14" x14ac:dyDescent="0.3">
      <c r="M229">
        <v>229</v>
      </c>
      <c r="N229">
        <f t="shared" ca="1" si="3"/>
        <v>9.3209513963158019E-2</v>
      </c>
    </row>
    <row r="230" spans="13:14" x14ac:dyDescent="0.3">
      <c r="M230">
        <v>230</v>
      </c>
      <c r="N230">
        <f t="shared" ca="1" si="3"/>
        <v>0.39045565897500945</v>
      </c>
    </row>
    <row r="231" spans="13:14" x14ac:dyDescent="0.3">
      <c r="M231">
        <v>231</v>
      </c>
      <c r="N231">
        <f t="shared" ca="1" si="3"/>
        <v>0.9150380591695888</v>
      </c>
    </row>
    <row r="232" spans="13:14" x14ac:dyDescent="0.3">
      <c r="M232">
        <v>232</v>
      </c>
      <c r="N232">
        <f t="shared" ca="1" si="3"/>
        <v>4.6070154635678207E-2</v>
      </c>
    </row>
    <row r="233" spans="13:14" x14ac:dyDescent="0.3">
      <c r="M233">
        <v>233</v>
      </c>
      <c r="N233">
        <f t="shared" ca="1" si="3"/>
        <v>0.54861231432166679</v>
      </c>
    </row>
    <row r="234" spans="13:14" x14ac:dyDescent="0.3">
      <c r="M234">
        <v>234</v>
      </c>
      <c r="N234">
        <f t="shared" ca="1" si="3"/>
        <v>0.51578428032035872</v>
      </c>
    </row>
    <row r="235" spans="13:14" x14ac:dyDescent="0.3">
      <c r="M235">
        <v>235</v>
      </c>
      <c r="N235">
        <f t="shared" ca="1" si="3"/>
        <v>0.93494257430076388</v>
      </c>
    </row>
    <row r="236" spans="13:14" x14ac:dyDescent="0.3">
      <c r="M236">
        <v>236</v>
      </c>
      <c r="N236">
        <f t="shared" ca="1" si="3"/>
        <v>0.48281650818736521</v>
      </c>
    </row>
    <row r="237" spans="13:14" x14ac:dyDescent="0.3">
      <c r="M237">
        <v>237</v>
      </c>
      <c r="N237">
        <f t="shared" ca="1" si="3"/>
        <v>0.62871869061962182</v>
      </c>
    </row>
    <row r="238" spans="13:14" x14ac:dyDescent="0.3">
      <c r="M238">
        <v>238</v>
      </c>
      <c r="N238">
        <f t="shared" ca="1" si="3"/>
        <v>0.28271377013129206</v>
      </c>
    </row>
    <row r="239" spans="13:14" x14ac:dyDescent="0.3">
      <c r="M239">
        <v>239</v>
      </c>
      <c r="N239">
        <f t="shared" ca="1" si="3"/>
        <v>0.25311603456034226</v>
      </c>
    </row>
    <row r="240" spans="13:14" x14ac:dyDescent="0.3">
      <c r="M240">
        <v>240</v>
      </c>
      <c r="N240">
        <f t="shared" ca="1" si="3"/>
        <v>0.67715083381721497</v>
      </c>
    </row>
    <row r="241" spans="13:14" x14ac:dyDescent="0.3">
      <c r="M241">
        <v>241</v>
      </c>
      <c r="N241">
        <f t="shared" ca="1" si="3"/>
        <v>0.23397080783170154</v>
      </c>
    </row>
    <row r="242" spans="13:14" x14ac:dyDescent="0.3">
      <c r="M242">
        <v>242</v>
      </c>
      <c r="N242">
        <f t="shared" ca="1" si="3"/>
        <v>0.1109055563491832</v>
      </c>
    </row>
    <row r="243" spans="13:14" x14ac:dyDescent="0.3">
      <c r="M243">
        <v>243</v>
      </c>
      <c r="N243">
        <f t="shared" ca="1" si="3"/>
        <v>0.60972273982494196</v>
      </c>
    </row>
    <row r="244" spans="13:14" x14ac:dyDescent="0.3">
      <c r="M244">
        <v>244</v>
      </c>
      <c r="N244">
        <f t="shared" ca="1" si="3"/>
        <v>0.9437567049832718</v>
      </c>
    </row>
    <row r="245" spans="13:14" x14ac:dyDescent="0.3">
      <c r="M245">
        <v>245</v>
      </c>
      <c r="N245">
        <f t="shared" ca="1" si="3"/>
        <v>0.82735079729532912</v>
      </c>
    </row>
    <row r="246" spans="13:14" x14ac:dyDescent="0.3">
      <c r="M246">
        <v>246</v>
      </c>
      <c r="N246">
        <f t="shared" ca="1" si="3"/>
        <v>0.82072845321918908</v>
      </c>
    </row>
    <row r="247" spans="13:14" x14ac:dyDescent="0.3">
      <c r="M247">
        <v>247</v>
      </c>
      <c r="N247">
        <f t="shared" ca="1" si="3"/>
        <v>0.73395420551163815</v>
      </c>
    </row>
    <row r="248" spans="13:14" x14ac:dyDescent="0.3">
      <c r="M248">
        <v>248</v>
      </c>
      <c r="N248">
        <f t="shared" ca="1" si="3"/>
        <v>0.90631243731556999</v>
      </c>
    </row>
    <row r="249" spans="13:14" x14ac:dyDescent="0.3">
      <c r="M249">
        <v>249</v>
      </c>
      <c r="N249">
        <f t="shared" ca="1" si="3"/>
        <v>1.5406573425575054E-2</v>
      </c>
    </row>
    <row r="250" spans="13:14" x14ac:dyDescent="0.3">
      <c r="M250">
        <v>250</v>
      </c>
      <c r="N250">
        <f t="shared" ca="1" si="3"/>
        <v>0.15263625245965196</v>
      </c>
    </row>
    <row r="251" spans="13:14" x14ac:dyDescent="0.3">
      <c r="M251">
        <v>251</v>
      </c>
      <c r="N251">
        <f t="shared" ca="1" si="3"/>
        <v>8.3689253058664148E-3</v>
      </c>
    </row>
    <row r="252" spans="13:14" x14ac:dyDescent="0.3">
      <c r="M252">
        <v>252</v>
      </c>
      <c r="N252">
        <f t="shared" ca="1" si="3"/>
        <v>0.68619071702629419</v>
      </c>
    </row>
    <row r="253" spans="13:14" x14ac:dyDescent="0.3">
      <c r="M253">
        <v>253</v>
      </c>
      <c r="N253">
        <f t="shared" ca="1" si="3"/>
        <v>0.18926146569585112</v>
      </c>
    </row>
    <row r="254" spans="13:14" x14ac:dyDescent="0.3">
      <c r="M254">
        <v>254</v>
      </c>
      <c r="N254">
        <f t="shared" ca="1" si="3"/>
        <v>0.81145207712046508</v>
      </c>
    </row>
    <row r="255" spans="13:14" x14ac:dyDescent="0.3">
      <c r="M255">
        <v>255</v>
      </c>
      <c r="N255">
        <f t="shared" ca="1" si="3"/>
        <v>0.95249191265125177</v>
      </c>
    </row>
    <row r="256" spans="13:14" x14ac:dyDescent="0.3">
      <c r="M256">
        <v>256</v>
      </c>
      <c r="N256">
        <f t="shared" ca="1" si="3"/>
        <v>0.98696352347829097</v>
      </c>
    </row>
    <row r="257" spans="13:14" x14ac:dyDescent="0.3">
      <c r="M257">
        <v>257</v>
      </c>
      <c r="N257">
        <f t="shared" ca="1" si="3"/>
        <v>0.61465015849182858</v>
      </c>
    </row>
    <row r="258" spans="13:14" x14ac:dyDescent="0.3">
      <c r="M258">
        <v>258</v>
      </c>
      <c r="N258">
        <f t="shared" ref="N258:N321" ca="1" si="4">RAND()</f>
        <v>0.78414880474492532</v>
      </c>
    </row>
    <row r="259" spans="13:14" x14ac:dyDescent="0.3">
      <c r="M259">
        <v>259</v>
      </c>
      <c r="N259">
        <f t="shared" ca="1" si="4"/>
        <v>0.50722034247768188</v>
      </c>
    </row>
    <row r="260" spans="13:14" x14ac:dyDescent="0.3">
      <c r="M260">
        <v>260</v>
      </c>
      <c r="N260">
        <f t="shared" ca="1" si="4"/>
        <v>0.71389785932813266</v>
      </c>
    </row>
    <row r="261" spans="13:14" x14ac:dyDescent="0.3">
      <c r="M261">
        <v>261</v>
      </c>
      <c r="N261">
        <f t="shared" ca="1" si="4"/>
        <v>0.42628253911807257</v>
      </c>
    </row>
    <row r="262" spans="13:14" x14ac:dyDescent="0.3">
      <c r="M262">
        <v>262</v>
      </c>
      <c r="N262">
        <f t="shared" ca="1" si="4"/>
        <v>0.23403725825138366</v>
      </c>
    </row>
    <row r="263" spans="13:14" x14ac:dyDescent="0.3">
      <c r="M263">
        <v>263</v>
      </c>
      <c r="N263">
        <f t="shared" ca="1" si="4"/>
        <v>0.55687970758986216</v>
      </c>
    </row>
    <row r="264" spans="13:14" x14ac:dyDescent="0.3">
      <c r="M264">
        <v>264</v>
      </c>
      <c r="N264">
        <f t="shared" ca="1" si="4"/>
        <v>0.47402975758638355</v>
      </c>
    </row>
    <row r="265" spans="13:14" x14ac:dyDescent="0.3">
      <c r="M265">
        <v>265</v>
      </c>
      <c r="N265">
        <f t="shared" ca="1" si="4"/>
        <v>0.62565141840606364</v>
      </c>
    </row>
    <row r="266" spans="13:14" x14ac:dyDescent="0.3">
      <c r="M266">
        <v>266</v>
      </c>
      <c r="N266">
        <f t="shared" ca="1" si="4"/>
        <v>0.25514277424036957</v>
      </c>
    </row>
    <row r="267" spans="13:14" x14ac:dyDescent="0.3">
      <c r="M267">
        <v>267</v>
      </c>
      <c r="N267">
        <f t="shared" ca="1" si="4"/>
        <v>7.4514969255494279E-2</v>
      </c>
    </row>
    <row r="268" spans="13:14" x14ac:dyDescent="0.3">
      <c r="M268">
        <v>268</v>
      </c>
      <c r="N268">
        <f t="shared" ca="1" si="4"/>
        <v>0.17604094820893923</v>
      </c>
    </row>
    <row r="269" spans="13:14" x14ac:dyDescent="0.3">
      <c r="M269">
        <v>269</v>
      </c>
      <c r="N269">
        <f t="shared" ca="1" si="4"/>
        <v>0.15199437426175755</v>
      </c>
    </row>
    <row r="270" spans="13:14" x14ac:dyDescent="0.3">
      <c r="M270">
        <v>270</v>
      </c>
      <c r="N270">
        <f t="shared" ca="1" si="4"/>
        <v>0.58524067922704281</v>
      </c>
    </row>
    <row r="271" spans="13:14" x14ac:dyDescent="0.3">
      <c r="M271">
        <v>271</v>
      </c>
      <c r="N271">
        <f t="shared" ca="1" si="4"/>
        <v>0.68228687424044232</v>
      </c>
    </row>
    <row r="272" spans="13:14" x14ac:dyDescent="0.3">
      <c r="M272">
        <v>272</v>
      </c>
      <c r="N272">
        <f t="shared" ca="1" si="4"/>
        <v>0.70726750816669681</v>
      </c>
    </row>
    <row r="273" spans="13:14" x14ac:dyDescent="0.3">
      <c r="M273">
        <v>273</v>
      </c>
      <c r="N273">
        <f t="shared" ca="1" si="4"/>
        <v>0.76647684410370998</v>
      </c>
    </row>
    <row r="274" spans="13:14" x14ac:dyDescent="0.3">
      <c r="M274">
        <v>274</v>
      </c>
      <c r="N274">
        <f t="shared" ca="1" si="4"/>
        <v>0.23812408531798845</v>
      </c>
    </row>
    <row r="275" spans="13:14" x14ac:dyDescent="0.3">
      <c r="M275">
        <v>275</v>
      </c>
      <c r="N275">
        <f t="shared" ca="1" si="4"/>
        <v>0.90895178087163753</v>
      </c>
    </row>
    <row r="276" spans="13:14" x14ac:dyDescent="0.3">
      <c r="M276">
        <v>276</v>
      </c>
      <c r="N276">
        <f t="shared" ca="1" si="4"/>
        <v>0.25168116083655634</v>
      </c>
    </row>
    <row r="277" spans="13:14" x14ac:dyDescent="0.3">
      <c r="M277">
        <v>277</v>
      </c>
      <c r="N277">
        <f t="shared" ca="1" si="4"/>
        <v>0.54934134854201955</v>
      </c>
    </row>
    <row r="278" spans="13:14" x14ac:dyDescent="0.3">
      <c r="M278">
        <v>278</v>
      </c>
      <c r="N278">
        <f t="shared" ca="1" si="4"/>
        <v>0.15021223983145371</v>
      </c>
    </row>
    <row r="279" spans="13:14" x14ac:dyDescent="0.3">
      <c r="M279">
        <v>279</v>
      </c>
      <c r="N279">
        <f t="shared" ca="1" si="4"/>
        <v>1.6631868580230469E-2</v>
      </c>
    </row>
    <row r="280" spans="13:14" x14ac:dyDescent="0.3">
      <c r="M280">
        <v>280</v>
      </c>
      <c r="N280">
        <f t="shared" ca="1" si="4"/>
        <v>0.80880542449385173</v>
      </c>
    </row>
    <row r="281" spans="13:14" x14ac:dyDescent="0.3">
      <c r="M281">
        <v>281</v>
      </c>
      <c r="N281">
        <f t="shared" ca="1" si="4"/>
        <v>0.1088859612122054</v>
      </c>
    </row>
    <row r="282" spans="13:14" x14ac:dyDescent="0.3">
      <c r="M282">
        <v>282</v>
      </c>
      <c r="N282">
        <f t="shared" ca="1" si="4"/>
        <v>0.86535213880724171</v>
      </c>
    </row>
    <row r="283" spans="13:14" x14ac:dyDescent="0.3">
      <c r="M283">
        <v>283</v>
      </c>
      <c r="N283">
        <f t="shared" ca="1" si="4"/>
        <v>0.40512543007181134</v>
      </c>
    </row>
    <row r="284" spans="13:14" x14ac:dyDescent="0.3">
      <c r="M284">
        <v>284</v>
      </c>
      <c r="N284">
        <f t="shared" ca="1" si="4"/>
        <v>0.46540933910562488</v>
      </c>
    </row>
    <row r="285" spans="13:14" x14ac:dyDescent="0.3">
      <c r="M285">
        <v>285</v>
      </c>
      <c r="N285">
        <f t="shared" ca="1" si="4"/>
        <v>0.8591220243837675</v>
      </c>
    </row>
    <row r="286" spans="13:14" x14ac:dyDescent="0.3">
      <c r="M286">
        <v>286</v>
      </c>
      <c r="N286">
        <f t="shared" ca="1" si="4"/>
        <v>0.36708219155824751</v>
      </c>
    </row>
    <row r="287" spans="13:14" x14ac:dyDescent="0.3">
      <c r="M287">
        <v>287</v>
      </c>
      <c r="N287">
        <f t="shared" ca="1" si="4"/>
        <v>0.67652540901584046</v>
      </c>
    </row>
    <row r="288" spans="13:14" x14ac:dyDescent="0.3">
      <c r="M288">
        <v>288</v>
      </c>
      <c r="N288">
        <f t="shared" ca="1" si="4"/>
        <v>0.38934870620022788</v>
      </c>
    </row>
    <row r="289" spans="13:14" x14ac:dyDescent="0.3">
      <c r="M289">
        <v>289</v>
      </c>
      <c r="N289">
        <f t="shared" ca="1" si="4"/>
        <v>0.789971816548657</v>
      </c>
    </row>
    <row r="290" spans="13:14" x14ac:dyDescent="0.3">
      <c r="M290">
        <v>290</v>
      </c>
      <c r="N290">
        <f t="shared" ca="1" si="4"/>
        <v>0.95594359153380004</v>
      </c>
    </row>
    <row r="291" spans="13:14" x14ac:dyDescent="0.3">
      <c r="M291">
        <v>291</v>
      </c>
      <c r="N291">
        <f t="shared" ca="1" si="4"/>
        <v>0.82132988915295235</v>
      </c>
    </row>
    <row r="292" spans="13:14" x14ac:dyDescent="0.3">
      <c r="M292">
        <v>292</v>
      </c>
      <c r="N292">
        <f t="shared" ca="1" si="4"/>
        <v>0.61870896380110607</v>
      </c>
    </row>
    <row r="293" spans="13:14" x14ac:dyDescent="0.3">
      <c r="M293">
        <v>293</v>
      </c>
      <c r="N293">
        <f t="shared" ca="1" si="4"/>
        <v>0.89989629348889921</v>
      </c>
    </row>
    <row r="294" spans="13:14" x14ac:dyDescent="0.3">
      <c r="M294">
        <v>294</v>
      </c>
      <c r="N294">
        <f t="shared" ca="1" si="4"/>
        <v>4.4887344605718749E-2</v>
      </c>
    </row>
    <row r="295" spans="13:14" x14ac:dyDescent="0.3">
      <c r="M295">
        <v>295</v>
      </c>
      <c r="N295">
        <f t="shared" ca="1" si="4"/>
        <v>0.56320342353505315</v>
      </c>
    </row>
    <row r="296" spans="13:14" x14ac:dyDescent="0.3">
      <c r="M296">
        <v>296</v>
      </c>
      <c r="N296">
        <f t="shared" ca="1" si="4"/>
        <v>0.86873558925627159</v>
      </c>
    </row>
    <row r="297" spans="13:14" x14ac:dyDescent="0.3">
      <c r="M297">
        <v>297</v>
      </c>
      <c r="N297">
        <f t="shared" ca="1" si="4"/>
        <v>0.52484514785682879</v>
      </c>
    </row>
    <row r="298" spans="13:14" x14ac:dyDescent="0.3">
      <c r="M298">
        <v>298</v>
      </c>
      <c r="N298">
        <f t="shared" ca="1" si="4"/>
        <v>0.38736788930123278</v>
      </c>
    </row>
    <row r="299" spans="13:14" x14ac:dyDescent="0.3">
      <c r="M299">
        <v>299</v>
      </c>
      <c r="N299">
        <f t="shared" ca="1" si="4"/>
        <v>0.83501815885052555</v>
      </c>
    </row>
    <row r="300" spans="13:14" x14ac:dyDescent="0.3">
      <c r="M300">
        <v>300</v>
      </c>
      <c r="N300">
        <f t="shared" ca="1" si="4"/>
        <v>0.70484474653683493</v>
      </c>
    </row>
    <row r="301" spans="13:14" x14ac:dyDescent="0.3">
      <c r="M301">
        <v>301</v>
      </c>
      <c r="N301">
        <f t="shared" ca="1" si="4"/>
        <v>0.1721580010392717</v>
      </c>
    </row>
    <row r="302" spans="13:14" x14ac:dyDescent="0.3">
      <c r="M302">
        <v>302</v>
      </c>
      <c r="N302">
        <f t="shared" ca="1" si="4"/>
        <v>0.98214652769984701</v>
      </c>
    </row>
    <row r="303" spans="13:14" x14ac:dyDescent="0.3">
      <c r="M303">
        <v>303</v>
      </c>
      <c r="N303">
        <f t="shared" ca="1" si="4"/>
        <v>0.75310188669399758</v>
      </c>
    </row>
    <row r="304" spans="13:14" x14ac:dyDescent="0.3">
      <c r="M304">
        <v>304</v>
      </c>
      <c r="N304">
        <f t="shared" ca="1" si="4"/>
        <v>0.11433066256564173</v>
      </c>
    </row>
    <row r="305" spans="13:14" x14ac:dyDescent="0.3">
      <c r="M305">
        <v>305</v>
      </c>
      <c r="N305">
        <f t="shared" ca="1" si="4"/>
        <v>0.12471435080885251</v>
      </c>
    </row>
    <row r="306" spans="13:14" x14ac:dyDescent="0.3">
      <c r="M306">
        <v>306</v>
      </c>
      <c r="N306">
        <f t="shared" ca="1" si="4"/>
        <v>0.90792602855889792</v>
      </c>
    </row>
    <row r="307" spans="13:14" x14ac:dyDescent="0.3">
      <c r="M307">
        <v>307</v>
      </c>
      <c r="N307">
        <f t="shared" ca="1" si="4"/>
        <v>0.30714823431009752</v>
      </c>
    </row>
    <row r="308" spans="13:14" x14ac:dyDescent="0.3">
      <c r="M308">
        <v>308</v>
      </c>
      <c r="N308">
        <f t="shared" ca="1" si="4"/>
        <v>0.15804902678009491</v>
      </c>
    </row>
    <row r="309" spans="13:14" x14ac:dyDescent="0.3">
      <c r="M309">
        <v>309</v>
      </c>
      <c r="N309">
        <f t="shared" ca="1" si="4"/>
        <v>0.41689871774479237</v>
      </c>
    </row>
    <row r="310" spans="13:14" x14ac:dyDescent="0.3">
      <c r="M310">
        <v>310</v>
      </c>
      <c r="N310">
        <f t="shared" ca="1" si="4"/>
        <v>0.22997715823863574</v>
      </c>
    </row>
    <row r="311" spans="13:14" x14ac:dyDescent="0.3">
      <c r="M311">
        <v>311</v>
      </c>
      <c r="N311">
        <f t="shared" ca="1" si="4"/>
        <v>0.69797879023920872</v>
      </c>
    </row>
    <row r="312" spans="13:14" x14ac:dyDescent="0.3">
      <c r="M312">
        <v>312</v>
      </c>
      <c r="N312">
        <f t="shared" ca="1" si="4"/>
        <v>0.63894013451970766</v>
      </c>
    </row>
    <row r="313" spans="13:14" x14ac:dyDescent="0.3">
      <c r="M313">
        <v>313</v>
      </c>
      <c r="N313">
        <f t="shared" ca="1" si="4"/>
        <v>0.99854700749861169</v>
      </c>
    </row>
    <row r="314" spans="13:14" x14ac:dyDescent="0.3">
      <c r="M314">
        <v>314</v>
      </c>
      <c r="N314">
        <f t="shared" ca="1" si="4"/>
        <v>0.23947752876053641</v>
      </c>
    </row>
    <row r="315" spans="13:14" x14ac:dyDescent="0.3">
      <c r="M315">
        <v>315</v>
      </c>
      <c r="N315">
        <f t="shared" ca="1" si="4"/>
        <v>0.52416734068847837</v>
      </c>
    </row>
    <row r="316" spans="13:14" x14ac:dyDescent="0.3">
      <c r="M316">
        <v>316</v>
      </c>
      <c r="N316">
        <f t="shared" ca="1" si="4"/>
        <v>7.7594269720494435E-2</v>
      </c>
    </row>
    <row r="317" spans="13:14" x14ac:dyDescent="0.3">
      <c r="M317">
        <v>317</v>
      </c>
      <c r="N317">
        <f t="shared" ca="1" si="4"/>
        <v>0.80279667138533084</v>
      </c>
    </row>
    <row r="318" spans="13:14" x14ac:dyDescent="0.3">
      <c r="M318">
        <v>318</v>
      </c>
      <c r="N318">
        <f t="shared" ca="1" si="4"/>
        <v>4.8229022366374052E-2</v>
      </c>
    </row>
    <row r="319" spans="13:14" x14ac:dyDescent="0.3">
      <c r="M319">
        <v>319</v>
      </c>
      <c r="N319">
        <f t="shared" ca="1" si="4"/>
        <v>0.89745023311057737</v>
      </c>
    </row>
    <row r="320" spans="13:14" x14ac:dyDescent="0.3">
      <c r="M320">
        <v>320</v>
      </c>
      <c r="N320">
        <f t="shared" ca="1" si="4"/>
        <v>0.86150334000880691</v>
      </c>
    </row>
    <row r="321" spans="13:14" x14ac:dyDescent="0.3">
      <c r="M321">
        <v>321</v>
      </c>
      <c r="N321">
        <f t="shared" ca="1" si="4"/>
        <v>0.53686495616370966</v>
      </c>
    </row>
    <row r="322" spans="13:14" x14ac:dyDescent="0.3">
      <c r="M322">
        <v>322</v>
      </c>
      <c r="N322">
        <f t="shared" ref="N322:N385" ca="1" si="5">RAND()</f>
        <v>0.59318357245097153</v>
      </c>
    </row>
    <row r="323" spans="13:14" x14ac:dyDescent="0.3">
      <c r="M323">
        <v>323</v>
      </c>
      <c r="N323">
        <f t="shared" ca="1" si="5"/>
        <v>0.3825757182608357</v>
      </c>
    </row>
    <row r="324" spans="13:14" x14ac:dyDescent="0.3">
      <c r="M324">
        <v>324</v>
      </c>
      <c r="N324">
        <f t="shared" ca="1" si="5"/>
        <v>4.2895991231687303E-2</v>
      </c>
    </row>
    <row r="325" spans="13:14" x14ac:dyDescent="0.3">
      <c r="M325">
        <v>325</v>
      </c>
      <c r="N325">
        <f t="shared" ca="1" si="5"/>
        <v>0.40756133879607859</v>
      </c>
    </row>
    <row r="326" spans="13:14" x14ac:dyDescent="0.3">
      <c r="M326">
        <v>326</v>
      </c>
      <c r="N326">
        <f t="shared" ca="1" si="5"/>
        <v>0.52738117431749398</v>
      </c>
    </row>
    <row r="327" spans="13:14" x14ac:dyDescent="0.3">
      <c r="M327">
        <v>327</v>
      </c>
      <c r="N327">
        <f t="shared" ca="1" si="5"/>
        <v>0.69907085944951008</v>
      </c>
    </row>
    <row r="328" spans="13:14" x14ac:dyDescent="0.3">
      <c r="M328">
        <v>328</v>
      </c>
      <c r="N328">
        <f t="shared" ca="1" si="5"/>
        <v>1.6538821067289211E-2</v>
      </c>
    </row>
    <row r="329" spans="13:14" x14ac:dyDescent="0.3">
      <c r="M329">
        <v>329</v>
      </c>
      <c r="N329">
        <f t="shared" ca="1" si="5"/>
        <v>0.65105981765315901</v>
      </c>
    </row>
    <row r="330" spans="13:14" x14ac:dyDescent="0.3">
      <c r="M330">
        <v>330</v>
      </c>
      <c r="N330">
        <f t="shared" ca="1" si="5"/>
        <v>0.98156573234778854</v>
      </c>
    </row>
    <row r="331" spans="13:14" x14ac:dyDescent="0.3">
      <c r="M331">
        <v>331</v>
      </c>
      <c r="N331">
        <f t="shared" ca="1" si="5"/>
        <v>0.23660851240421255</v>
      </c>
    </row>
    <row r="332" spans="13:14" x14ac:dyDescent="0.3">
      <c r="M332">
        <v>332</v>
      </c>
      <c r="N332">
        <f t="shared" ca="1" si="5"/>
        <v>0.18854842319116094</v>
      </c>
    </row>
    <row r="333" spans="13:14" x14ac:dyDescent="0.3">
      <c r="M333">
        <v>333</v>
      </c>
      <c r="N333">
        <f t="shared" ca="1" si="5"/>
        <v>0.73903352720467197</v>
      </c>
    </row>
    <row r="334" spans="13:14" x14ac:dyDescent="0.3">
      <c r="M334">
        <v>334</v>
      </c>
      <c r="N334">
        <f t="shared" ca="1" si="5"/>
        <v>0.70584872924874031</v>
      </c>
    </row>
    <row r="335" spans="13:14" x14ac:dyDescent="0.3">
      <c r="M335">
        <v>335</v>
      </c>
      <c r="N335">
        <f t="shared" ca="1" si="5"/>
        <v>0.72493901775192626</v>
      </c>
    </row>
    <row r="336" spans="13:14" x14ac:dyDescent="0.3">
      <c r="M336">
        <v>336</v>
      </c>
      <c r="N336">
        <f t="shared" ca="1" si="5"/>
        <v>0.6477710243799687</v>
      </c>
    </row>
    <row r="337" spans="13:14" x14ac:dyDescent="0.3">
      <c r="M337">
        <v>337</v>
      </c>
      <c r="N337">
        <f t="shared" ca="1" si="5"/>
        <v>0.37174797512931057</v>
      </c>
    </row>
    <row r="338" spans="13:14" x14ac:dyDescent="0.3">
      <c r="M338">
        <v>338</v>
      </c>
      <c r="N338">
        <f t="shared" ca="1" si="5"/>
        <v>0.61646100031698403</v>
      </c>
    </row>
    <row r="339" spans="13:14" x14ac:dyDescent="0.3">
      <c r="M339">
        <v>339</v>
      </c>
      <c r="N339">
        <f t="shared" ca="1" si="5"/>
        <v>0.34670845053721777</v>
      </c>
    </row>
    <row r="340" spans="13:14" x14ac:dyDescent="0.3">
      <c r="M340">
        <v>340</v>
      </c>
      <c r="N340">
        <f t="shared" ca="1" si="5"/>
        <v>0.58042559097932667</v>
      </c>
    </row>
    <row r="341" spans="13:14" x14ac:dyDescent="0.3">
      <c r="M341">
        <v>341</v>
      </c>
      <c r="N341">
        <f t="shared" ca="1" si="5"/>
        <v>0.17756104451055932</v>
      </c>
    </row>
    <row r="342" spans="13:14" x14ac:dyDescent="0.3">
      <c r="M342">
        <v>342</v>
      </c>
      <c r="N342">
        <f t="shared" ca="1" si="5"/>
        <v>0.70548308556021044</v>
      </c>
    </row>
    <row r="343" spans="13:14" x14ac:dyDescent="0.3">
      <c r="M343">
        <v>343</v>
      </c>
      <c r="N343">
        <f t="shared" ca="1" si="5"/>
        <v>0.83807666893346289</v>
      </c>
    </row>
    <row r="344" spans="13:14" x14ac:dyDescent="0.3">
      <c r="M344">
        <v>344</v>
      </c>
      <c r="N344">
        <f t="shared" ca="1" si="5"/>
        <v>0.63744632229024634</v>
      </c>
    </row>
    <row r="345" spans="13:14" x14ac:dyDescent="0.3">
      <c r="M345">
        <v>345</v>
      </c>
      <c r="N345">
        <f t="shared" ca="1" si="5"/>
        <v>0.89983968569948447</v>
      </c>
    </row>
    <row r="346" spans="13:14" x14ac:dyDescent="0.3">
      <c r="M346">
        <v>346</v>
      </c>
      <c r="N346">
        <f t="shared" ca="1" si="5"/>
        <v>0.53222448715572812</v>
      </c>
    </row>
    <row r="347" spans="13:14" x14ac:dyDescent="0.3">
      <c r="M347">
        <v>347</v>
      </c>
      <c r="N347">
        <f t="shared" ca="1" si="5"/>
        <v>0.88152122350923867</v>
      </c>
    </row>
    <row r="348" spans="13:14" x14ac:dyDescent="0.3">
      <c r="M348">
        <v>348</v>
      </c>
      <c r="N348">
        <f t="shared" ca="1" si="5"/>
        <v>0.78242025327215503</v>
      </c>
    </row>
    <row r="349" spans="13:14" x14ac:dyDescent="0.3">
      <c r="M349">
        <v>349</v>
      </c>
      <c r="N349">
        <f t="shared" ca="1" si="5"/>
        <v>0.24596937034374489</v>
      </c>
    </row>
    <row r="350" spans="13:14" x14ac:dyDescent="0.3">
      <c r="M350">
        <v>350</v>
      </c>
      <c r="N350">
        <f t="shared" ca="1" si="5"/>
        <v>0.46399499671967348</v>
      </c>
    </row>
    <row r="351" spans="13:14" x14ac:dyDescent="0.3">
      <c r="M351">
        <v>351</v>
      </c>
      <c r="N351">
        <f t="shared" ca="1" si="5"/>
        <v>0.28170577014945619</v>
      </c>
    </row>
    <row r="352" spans="13:14" x14ac:dyDescent="0.3">
      <c r="M352">
        <v>352</v>
      </c>
      <c r="N352">
        <f t="shared" ca="1" si="5"/>
        <v>0.96824391315687852</v>
      </c>
    </row>
    <row r="353" spans="13:14" x14ac:dyDescent="0.3">
      <c r="M353">
        <v>353</v>
      </c>
      <c r="N353">
        <f t="shared" ca="1" si="5"/>
        <v>0.9400404011120429</v>
      </c>
    </row>
    <row r="354" spans="13:14" x14ac:dyDescent="0.3">
      <c r="M354">
        <v>354</v>
      </c>
      <c r="N354">
        <f t="shared" ca="1" si="5"/>
        <v>0.55093508264488955</v>
      </c>
    </row>
    <row r="355" spans="13:14" x14ac:dyDescent="0.3">
      <c r="M355">
        <v>355</v>
      </c>
      <c r="N355">
        <f t="shared" ca="1" si="5"/>
        <v>0.52274545111650206</v>
      </c>
    </row>
    <row r="356" spans="13:14" x14ac:dyDescent="0.3">
      <c r="M356">
        <v>356</v>
      </c>
      <c r="N356">
        <f t="shared" ca="1" si="5"/>
        <v>0.60327708552115811</v>
      </c>
    </row>
    <row r="357" spans="13:14" x14ac:dyDescent="0.3">
      <c r="M357">
        <v>357</v>
      </c>
      <c r="N357">
        <f t="shared" ca="1" si="5"/>
        <v>0.97521339866654499</v>
      </c>
    </row>
    <row r="358" spans="13:14" x14ac:dyDescent="0.3">
      <c r="M358">
        <v>358</v>
      </c>
      <c r="N358">
        <f t="shared" ca="1" si="5"/>
        <v>0.81443829587660799</v>
      </c>
    </row>
    <row r="359" spans="13:14" x14ac:dyDescent="0.3">
      <c r="M359">
        <v>359</v>
      </c>
      <c r="N359">
        <f t="shared" ca="1" si="5"/>
        <v>0.14828497857721401</v>
      </c>
    </row>
    <row r="360" spans="13:14" x14ac:dyDescent="0.3">
      <c r="M360">
        <v>360</v>
      </c>
      <c r="N360">
        <f t="shared" ca="1" si="5"/>
        <v>0.98184513910475124</v>
      </c>
    </row>
    <row r="361" spans="13:14" x14ac:dyDescent="0.3">
      <c r="M361">
        <v>361</v>
      </c>
      <c r="N361">
        <f t="shared" ca="1" si="5"/>
        <v>0.42475598433359063</v>
      </c>
    </row>
    <row r="362" spans="13:14" x14ac:dyDescent="0.3">
      <c r="M362">
        <v>362</v>
      </c>
      <c r="N362">
        <f t="shared" ca="1" si="5"/>
        <v>0.42979576393748486</v>
      </c>
    </row>
    <row r="363" spans="13:14" x14ac:dyDescent="0.3">
      <c r="M363">
        <v>363</v>
      </c>
      <c r="N363">
        <f t="shared" ca="1" si="5"/>
        <v>0.75922711561051537</v>
      </c>
    </row>
    <row r="364" spans="13:14" x14ac:dyDescent="0.3">
      <c r="M364">
        <v>364</v>
      </c>
      <c r="N364">
        <f t="shared" ca="1" si="5"/>
        <v>0.35913622308695015</v>
      </c>
    </row>
    <row r="365" spans="13:14" x14ac:dyDescent="0.3">
      <c r="M365">
        <v>365</v>
      </c>
      <c r="N365">
        <f t="shared" ca="1" si="5"/>
        <v>0.86362472795759915</v>
      </c>
    </row>
    <row r="366" spans="13:14" x14ac:dyDescent="0.3">
      <c r="M366">
        <v>366</v>
      </c>
      <c r="N366">
        <f t="shared" ca="1" si="5"/>
        <v>0.28915252352848508</v>
      </c>
    </row>
    <row r="367" spans="13:14" x14ac:dyDescent="0.3">
      <c r="M367">
        <v>367</v>
      </c>
      <c r="N367">
        <f t="shared" ca="1" si="5"/>
        <v>0.33033976617333161</v>
      </c>
    </row>
    <row r="368" spans="13:14" x14ac:dyDescent="0.3">
      <c r="M368">
        <v>368</v>
      </c>
      <c r="N368">
        <f t="shared" ca="1" si="5"/>
        <v>8.1666055311713115E-2</v>
      </c>
    </row>
    <row r="369" spans="13:14" x14ac:dyDescent="0.3">
      <c r="M369">
        <v>369</v>
      </c>
      <c r="N369">
        <f t="shared" ca="1" si="5"/>
        <v>0.58553460306378824</v>
      </c>
    </row>
    <row r="370" spans="13:14" x14ac:dyDescent="0.3">
      <c r="M370">
        <v>370</v>
      </c>
      <c r="N370">
        <f t="shared" ca="1" si="5"/>
        <v>0.56993297973444779</v>
      </c>
    </row>
    <row r="371" spans="13:14" x14ac:dyDescent="0.3">
      <c r="M371">
        <v>371</v>
      </c>
      <c r="N371">
        <f t="shared" ca="1" si="5"/>
        <v>7.2564764539272186E-2</v>
      </c>
    </row>
    <row r="372" spans="13:14" x14ac:dyDescent="0.3">
      <c r="M372">
        <v>372</v>
      </c>
      <c r="N372">
        <f t="shared" ca="1" si="5"/>
        <v>0.1026400909805546</v>
      </c>
    </row>
    <row r="373" spans="13:14" x14ac:dyDescent="0.3">
      <c r="M373">
        <v>373</v>
      </c>
      <c r="N373">
        <f t="shared" ca="1" si="5"/>
        <v>0.70078909895963082</v>
      </c>
    </row>
    <row r="374" spans="13:14" x14ac:dyDescent="0.3">
      <c r="M374">
        <v>374</v>
      </c>
      <c r="N374">
        <f t="shared" ca="1" si="5"/>
        <v>0.56126789647516007</v>
      </c>
    </row>
    <row r="375" spans="13:14" x14ac:dyDescent="0.3">
      <c r="M375">
        <v>375</v>
      </c>
      <c r="N375">
        <f t="shared" ca="1" si="5"/>
        <v>0.59683785608921491</v>
      </c>
    </row>
    <row r="376" spans="13:14" x14ac:dyDescent="0.3">
      <c r="M376">
        <v>376</v>
      </c>
      <c r="N376">
        <f t="shared" ca="1" si="5"/>
        <v>0.96392484544627577</v>
      </c>
    </row>
    <row r="377" spans="13:14" x14ac:dyDescent="0.3">
      <c r="M377">
        <v>377</v>
      </c>
      <c r="N377">
        <f t="shared" ca="1" si="5"/>
        <v>0.19726263952338763</v>
      </c>
    </row>
    <row r="378" spans="13:14" x14ac:dyDescent="0.3">
      <c r="M378">
        <v>378</v>
      </c>
      <c r="N378">
        <f t="shared" ca="1" si="5"/>
        <v>0.26623372675860313</v>
      </c>
    </row>
    <row r="379" spans="13:14" x14ac:dyDescent="0.3">
      <c r="M379">
        <v>379</v>
      </c>
      <c r="N379">
        <f t="shared" ca="1" si="5"/>
        <v>0.79156799551030277</v>
      </c>
    </row>
    <row r="380" spans="13:14" x14ac:dyDescent="0.3">
      <c r="M380">
        <v>380</v>
      </c>
      <c r="N380">
        <f t="shared" ca="1" si="5"/>
        <v>0.19508805535188567</v>
      </c>
    </row>
    <row r="381" spans="13:14" x14ac:dyDescent="0.3">
      <c r="M381">
        <v>381</v>
      </c>
      <c r="N381">
        <f t="shared" ca="1" si="5"/>
        <v>0.37013144772534601</v>
      </c>
    </row>
    <row r="382" spans="13:14" x14ac:dyDescent="0.3">
      <c r="M382">
        <v>382</v>
      </c>
      <c r="N382">
        <f t="shared" ca="1" si="5"/>
        <v>4.260824033468058E-3</v>
      </c>
    </row>
    <row r="383" spans="13:14" x14ac:dyDescent="0.3">
      <c r="M383">
        <v>383</v>
      </c>
      <c r="N383">
        <f t="shared" ca="1" si="5"/>
        <v>0.33164300123611612</v>
      </c>
    </row>
    <row r="384" spans="13:14" x14ac:dyDescent="0.3">
      <c r="M384">
        <v>384</v>
      </c>
      <c r="N384">
        <f t="shared" ca="1" si="5"/>
        <v>0.5970212403961016</v>
      </c>
    </row>
    <row r="385" spans="13:14" x14ac:dyDescent="0.3">
      <c r="M385">
        <v>385</v>
      </c>
      <c r="N385">
        <f t="shared" ca="1" si="5"/>
        <v>0.66523257276643299</v>
      </c>
    </row>
    <row r="386" spans="13:14" x14ac:dyDescent="0.3">
      <c r="M386">
        <v>386</v>
      </c>
      <c r="N386">
        <f t="shared" ref="N386:N449" ca="1" si="6">RAND()</f>
        <v>0.50232142622694587</v>
      </c>
    </row>
    <row r="387" spans="13:14" x14ac:dyDescent="0.3">
      <c r="M387">
        <v>387</v>
      </c>
      <c r="N387">
        <f t="shared" ca="1" si="6"/>
        <v>0.28725202118584181</v>
      </c>
    </row>
    <row r="388" spans="13:14" x14ac:dyDescent="0.3">
      <c r="M388">
        <v>388</v>
      </c>
      <c r="N388">
        <f t="shared" ca="1" si="6"/>
        <v>0.42867793845243063</v>
      </c>
    </row>
    <row r="389" spans="13:14" x14ac:dyDescent="0.3">
      <c r="M389">
        <v>389</v>
      </c>
      <c r="N389">
        <f t="shared" ca="1" si="6"/>
        <v>0.46652206352797665</v>
      </c>
    </row>
    <row r="390" spans="13:14" x14ac:dyDescent="0.3">
      <c r="M390">
        <v>390</v>
      </c>
      <c r="N390">
        <f t="shared" ca="1" si="6"/>
        <v>0.71392253211512469</v>
      </c>
    </row>
    <row r="391" spans="13:14" x14ac:dyDescent="0.3">
      <c r="M391">
        <v>391</v>
      </c>
      <c r="N391">
        <f t="shared" ca="1" si="6"/>
        <v>0.71536251265383821</v>
      </c>
    </row>
    <row r="392" spans="13:14" x14ac:dyDescent="0.3">
      <c r="M392">
        <v>392</v>
      </c>
      <c r="N392">
        <f t="shared" ca="1" si="6"/>
        <v>0.43281781904908578</v>
      </c>
    </row>
    <row r="393" spans="13:14" x14ac:dyDescent="0.3">
      <c r="M393">
        <v>393</v>
      </c>
      <c r="N393">
        <f t="shared" ca="1" si="6"/>
        <v>0.3480168074629475</v>
      </c>
    </row>
    <row r="394" spans="13:14" x14ac:dyDescent="0.3">
      <c r="M394">
        <v>394</v>
      </c>
      <c r="N394">
        <f t="shared" ca="1" si="6"/>
        <v>0.91015864199917595</v>
      </c>
    </row>
    <row r="395" spans="13:14" x14ac:dyDescent="0.3">
      <c r="M395">
        <v>395</v>
      </c>
      <c r="N395">
        <f t="shared" ca="1" si="6"/>
        <v>9.4097401676462855E-4</v>
      </c>
    </row>
    <row r="396" spans="13:14" x14ac:dyDescent="0.3">
      <c r="M396">
        <v>396</v>
      </c>
      <c r="N396">
        <f t="shared" ca="1" si="6"/>
        <v>0.99387069720390231</v>
      </c>
    </row>
    <row r="397" spans="13:14" x14ac:dyDescent="0.3">
      <c r="M397">
        <v>397</v>
      </c>
      <c r="N397">
        <f t="shared" ca="1" si="6"/>
        <v>0.4959870408236372</v>
      </c>
    </row>
    <row r="398" spans="13:14" x14ac:dyDescent="0.3">
      <c r="M398">
        <v>398</v>
      </c>
      <c r="N398">
        <f t="shared" ca="1" si="6"/>
        <v>0.53990649496538246</v>
      </c>
    </row>
    <row r="399" spans="13:14" x14ac:dyDescent="0.3">
      <c r="M399">
        <v>399</v>
      </c>
      <c r="N399">
        <f t="shared" ca="1" si="6"/>
        <v>0.59163984932039981</v>
      </c>
    </row>
    <row r="400" spans="13:14" x14ac:dyDescent="0.3">
      <c r="M400">
        <v>400</v>
      </c>
      <c r="N400">
        <f t="shared" ca="1" si="6"/>
        <v>0.22625502849450374</v>
      </c>
    </row>
    <row r="401" spans="13:14" x14ac:dyDescent="0.3">
      <c r="M401">
        <v>401</v>
      </c>
      <c r="N401">
        <f t="shared" ca="1" si="6"/>
        <v>0.85993241949884602</v>
      </c>
    </row>
    <row r="402" spans="13:14" x14ac:dyDescent="0.3">
      <c r="M402">
        <v>402</v>
      </c>
      <c r="N402">
        <f t="shared" ca="1" si="6"/>
        <v>0.11517724965459253</v>
      </c>
    </row>
    <row r="403" spans="13:14" x14ac:dyDescent="0.3">
      <c r="M403">
        <v>403</v>
      </c>
      <c r="N403">
        <f t="shared" ca="1" si="6"/>
        <v>0.74159132504043301</v>
      </c>
    </row>
    <row r="404" spans="13:14" x14ac:dyDescent="0.3">
      <c r="M404">
        <v>404</v>
      </c>
      <c r="N404">
        <f t="shared" ca="1" si="6"/>
        <v>6.4607120510574934E-2</v>
      </c>
    </row>
    <row r="405" spans="13:14" x14ac:dyDescent="0.3">
      <c r="M405">
        <v>405</v>
      </c>
      <c r="N405">
        <f t="shared" ca="1" si="6"/>
        <v>0.34310144358682171</v>
      </c>
    </row>
    <row r="406" spans="13:14" x14ac:dyDescent="0.3">
      <c r="M406">
        <v>406</v>
      </c>
      <c r="N406">
        <f t="shared" ca="1" si="6"/>
        <v>0.76693376789365797</v>
      </c>
    </row>
    <row r="407" spans="13:14" x14ac:dyDescent="0.3">
      <c r="M407">
        <v>407</v>
      </c>
      <c r="N407">
        <f t="shared" ca="1" si="6"/>
        <v>0.23195558348201051</v>
      </c>
    </row>
    <row r="408" spans="13:14" x14ac:dyDescent="0.3">
      <c r="M408">
        <v>408</v>
      </c>
      <c r="N408">
        <f t="shared" ca="1" si="6"/>
        <v>0.93788786976170746</v>
      </c>
    </row>
    <row r="409" spans="13:14" x14ac:dyDescent="0.3">
      <c r="M409">
        <v>409</v>
      </c>
      <c r="N409">
        <f t="shared" ca="1" si="6"/>
        <v>0.5514954740478254</v>
      </c>
    </row>
    <row r="410" spans="13:14" x14ac:dyDescent="0.3">
      <c r="M410">
        <v>410</v>
      </c>
      <c r="N410">
        <f t="shared" ca="1" si="6"/>
        <v>7.5098247780734595E-2</v>
      </c>
    </row>
    <row r="411" spans="13:14" x14ac:dyDescent="0.3">
      <c r="M411">
        <v>411</v>
      </c>
      <c r="N411">
        <f t="shared" ca="1" si="6"/>
        <v>0.72888662851898689</v>
      </c>
    </row>
    <row r="412" spans="13:14" x14ac:dyDescent="0.3">
      <c r="M412">
        <v>412</v>
      </c>
      <c r="N412">
        <f t="shared" ca="1" si="6"/>
        <v>4.5574078081875413E-2</v>
      </c>
    </row>
    <row r="413" spans="13:14" x14ac:dyDescent="0.3">
      <c r="M413">
        <v>413</v>
      </c>
      <c r="N413">
        <f t="shared" ca="1" si="6"/>
        <v>0.41441504295594045</v>
      </c>
    </row>
    <row r="414" spans="13:14" x14ac:dyDescent="0.3">
      <c r="M414">
        <v>414</v>
      </c>
      <c r="N414">
        <f t="shared" ca="1" si="6"/>
        <v>6.0872781478422788E-2</v>
      </c>
    </row>
    <row r="415" spans="13:14" x14ac:dyDescent="0.3">
      <c r="M415">
        <v>415</v>
      </c>
      <c r="N415">
        <f t="shared" ca="1" si="6"/>
        <v>0.57364344279089541</v>
      </c>
    </row>
    <row r="416" spans="13:14" x14ac:dyDescent="0.3">
      <c r="M416">
        <v>416</v>
      </c>
      <c r="N416">
        <f t="shared" ca="1" si="6"/>
        <v>0.26906150924545547</v>
      </c>
    </row>
    <row r="417" spans="13:14" x14ac:dyDescent="0.3">
      <c r="M417">
        <v>417</v>
      </c>
      <c r="N417">
        <f t="shared" ca="1" si="6"/>
        <v>0.53889489056190232</v>
      </c>
    </row>
    <row r="418" spans="13:14" x14ac:dyDescent="0.3">
      <c r="M418">
        <v>418</v>
      </c>
      <c r="N418">
        <f t="shared" ca="1" si="6"/>
        <v>0.11775016684733375</v>
      </c>
    </row>
    <row r="419" spans="13:14" x14ac:dyDescent="0.3">
      <c r="M419">
        <v>419</v>
      </c>
      <c r="N419">
        <f t="shared" ca="1" si="6"/>
        <v>0.40457817010505248</v>
      </c>
    </row>
    <row r="420" spans="13:14" x14ac:dyDescent="0.3">
      <c r="M420">
        <v>420</v>
      </c>
      <c r="N420">
        <f t="shared" ca="1" si="6"/>
        <v>2.2383411568770772E-2</v>
      </c>
    </row>
    <row r="421" spans="13:14" x14ac:dyDescent="0.3">
      <c r="M421">
        <v>421</v>
      </c>
      <c r="N421">
        <f t="shared" ca="1" si="6"/>
        <v>0.52622091123905024</v>
      </c>
    </row>
    <row r="422" spans="13:14" x14ac:dyDescent="0.3">
      <c r="M422">
        <v>422</v>
      </c>
      <c r="N422">
        <f t="shared" ca="1" si="6"/>
        <v>0.28368841046575521</v>
      </c>
    </row>
    <row r="423" spans="13:14" x14ac:dyDescent="0.3">
      <c r="M423">
        <v>423</v>
      </c>
      <c r="N423">
        <f t="shared" ca="1" si="6"/>
        <v>0.65615028278729692</v>
      </c>
    </row>
    <row r="424" spans="13:14" x14ac:dyDescent="0.3">
      <c r="M424">
        <v>424</v>
      </c>
      <c r="N424">
        <f t="shared" ca="1" si="6"/>
        <v>0.87633559973816499</v>
      </c>
    </row>
    <row r="425" spans="13:14" x14ac:dyDescent="0.3">
      <c r="M425">
        <v>425</v>
      </c>
      <c r="N425">
        <f t="shared" ca="1" si="6"/>
        <v>0.71894972093731113</v>
      </c>
    </row>
    <row r="426" spans="13:14" x14ac:dyDescent="0.3">
      <c r="M426">
        <v>426</v>
      </c>
      <c r="N426">
        <f t="shared" ca="1" si="6"/>
        <v>0.640997099077105</v>
      </c>
    </row>
    <row r="427" spans="13:14" x14ac:dyDescent="0.3">
      <c r="M427">
        <v>427</v>
      </c>
      <c r="N427">
        <f t="shared" ca="1" si="6"/>
        <v>0.45701765759676294</v>
      </c>
    </row>
    <row r="428" spans="13:14" x14ac:dyDescent="0.3">
      <c r="M428">
        <v>428</v>
      </c>
      <c r="N428">
        <f t="shared" ca="1" si="6"/>
        <v>0.62069651289780492</v>
      </c>
    </row>
    <row r="429" spans="13:14" x14ac:dyDescent="0.3">
      <c r="M429">
        <v>429</v>
      </c>
      <c r="N429">
        <f t="shared" ca="1" si="6"/>
        <v>0.70124524910910846</v>
      </c>
    </row>
    <row r="430" spans="13:14" x14ac:dyDescent="0.3">
      <c r="M430">
        <v>430</v>
      </c>
      <c r="N430">
        <f t="shared" ca="1" si="6"/>
        <v>0.97872824638516032</v>
      </c>
    </row>
    <row r="431" spans="13:14" x14ac:dyDescent="0.3">
      <c r="M431">
        <v>431</v>
      </c>
      <c r="N431">
        <f t="shared" ca="1" si="6"/>
        <v>0.68088905797448462</v>
      </c>
    </row>
    <row r="432" spans="13:14" x14ac:dyDescent="0.3">
      <c r="M432">
        <v>432</v>
      </c>
      <c r="N432">
        <f t="shared" ca="1" si="6"/>
        <v>0.40456180847817602</v>
      </c>
    </row>
    <row r="433" spans="13:14" x14ac:dyDescent="0.3">
      <c r="M433">
        <v>433</v>
      </c>
      <c r="N433">
        <f t="shared" ca="1" si="6"/>
        <v>0.35502683195742901</v>
      </c>
    </row>
    <row r="434" spans="13:14" x14ac:dyDescent="0.3">
      <c r="M434">
        <v>434</v>
      </c>
      <c r="N434">
        <f t="shared" ca="1" si="6"/>
        <v>0.30648465541297853</v>
      </c>
    </row>
    <row r="435" spans="13:14" x14ac:dyDescent="0.3">
      <c r="M435">
        <v>435</v>
      </c>
      <c r="N435">
        <f t="shared" ca="1" si="6"/>
        <v>0.22287206145303751</v>
      </c>
    </row>
    <row r="436" spans="13:14" x14ac:dyDescent="0.3">
      <c r="M436">
        <v>436</v>
      </c>
      <c r="N436">
        <f t="shared" ca="1" si="6"/>
        <v>0.42826416421668456</v>
      </c>
    </row>
    <row r="437" spans="13:14" x14ac:dyDescent="0.3">
      <c r="M437">
        <v>437</v>
      </c>
      <c r="N437">
        <f t="shared" ca="1" si="6"/>
        <v>0.68126884898189299</v>
      </c>
    </row>
    <row r="438" spans="13:14" x14ac:dyDescent="0.3">
      <c r="M438">
        <v>438</v>
      </c>
      <c r="N438">
        <f t="shared" ca="1" si="6"/>
        <v>2.2708910112310132E-2</v>
      </c>
    </row>
    <row r="439" spans="13:14" x14ac:dyDescent="0.3">
      <c r="M439">
        <v>439</v>
      </c>
      <c r="N439">
        <f t="shared" ca="1" si="6"/>
        <v>0.43989130326581694</v>
      </c>
    </row>
    <row r="440" spans="13:14" x14ac:dyDescent="0.3">
      <c r="M440">
        <v>440</v>
      </c>
      <c r="N440">
        <f t="shared" ca="1" si="6"/>
        <v>0.64091125789240788</v>
      </c>
    </row>
    <row r="441" spans="13:14" x14ac:dyDescent="0.3">
      <c r="M441">
        <v>441</v>
      </c>
      <c r="N441">
        <f t="shared" ca="1" si="6"/>
        <v>0.46803591033963221</v>
      </c>
    </row>
    <row r="442" spans="13:14" x14ac:dyDescent="0.3">
      <c r="M442">
        <v>442</v>
      </c>
      <c r="N442">
        <f t="shared" ca="1" si="6"/>
        <v>0.99837079885092384</v>
      </c>
    </row>
    <row r="443" spans="13:14" x14ac:dyDescent="0.3">
      <c r="M443">
        <v>443</v>
      </c>
      <c r="N443">
        <f t="shared" ca="1" si="6"/>
        <v>0.95876592513690595</v>
      </c>
    </row>
    <row r="444" spans="13:14" x14ac:dyDescent="0.3">
      <c r="M444">
        <v>444</v>
      </c>
      <c r="N444">
        <f t="shared" ca="1" si="6"/>
        <v>0.12607813827543601</v>
      </c>
    </row>
    <row r="445" spans="13:14" x14ac:dyDescent="0.3">
      <c r="M445">
        <v>445</v>
      </c>
      <c r="N445">
        <f t="shared" ca="1" si="6"/>
        <v>0.19557724947355715</v>
      </c>
    </row>
    <row r="446" spans="13:14" x14ac:dyDescent="0.3">
      <c r="M446">
        <v>446</v>
      </c>
      <c r="N446">
        <f t="shared" ca="1" si="6"/>
        <v>0.52589481943918326</v>
      </c>
    </row>
    <row r="447" spans="13:14" x14ac:dyDescent="0.3">
      <c r="M447">
        <v>447</v>
      </c>
      <c r="N447">
        <f t="shared" ca="1" si="6"/>
        <v>0.41436994098249236</v>
      </c>
    </row>
    <row r="448" spans="13:14" x14ac:dyDescent="0.3">
      <c r="M448">
        <v>448</v>
      </c>
      <c r="N448">
        <f t="shared" ca="1" si="6"/>
        <v>1.1553437365742103E-2</v>
      </c>
    </row>
    <row r="449" spans="13:14" x14ac:dyDescent="0.3">
      <c r="M449">
        <v>449</v>
      </c>
      <c r="N449">
        <f t="shared" ca="1" si="6"/>
        <v>0.96713346108732967</v>
      </c>
    </row>
    <row r="450" spans="13:14" x14ac:dyDescent="0.3">
      <c r="M450">
        <v>450</v>
      </c>
      <c r="N450">
        <f t="shared" ref="N450:N513" ca="1" si="7">RAND()</f>
        <v>0.8861770707527592</v>
      </c>
    </row>
    <row r="451" spans="13:14" x14ac:dyDescent="0.3">
      <c r="M451">
        <v>451</v>
      </c>
      <c r="N451">
        <f t="shared" ca="1" si="7"/>
        <v>0.56091850471179938</v>
      </c>
    </row>
    <row r="452" spans="13:14" x14ac:dyDescent="0.3">
      <c r="M452">
        <v>452</v>
      </c>
      <c r="N452">
        <f t="shared" ca="1" si="7"/>
        <v>0.7194683896194376</v>
      </c>
    </row>
    <row r="453" spans="13:14" x14ac:dyDescent="0.3">
      <c r="M453">
        <v>453</v>
      </c>
      <c r="N453">
        <f t="shared" ca="1" si="7"/>
        <v>0.81482829631121079</v>
      </c>
    </row>
    <row r="454" spans="13:14" x14ac:dyDescent="0.3">
      <c r="M454">
        <v>454</v>
      </c>
      <c r="N454">
        <f t="shared" ca="1" si="7"/>
        <v>0.50048838772292581</v>
      </c>
    </row>
    <row r="455" spans="13:14" x14ac:dyDescent="0.3">
      <c r="M455">
        <v>455</v>
      </c>
      <c r="N455">
        <f t="shared" ca="1" si="7"/>
        <v>0.45458471580167292</v>
      </c>
    </row>
    <row r="456" spans="13:14" x14ac:dyDescent="0.3">
      <c r="M456">
        <v>456</v>
      </c>
      <c r="N456">
        <f t="shared" ca="1" si="7"/>
        <v>0.49933839420903825</v>
      </c>
    </row>
    <row r="457" spans="13:14" x14ac:dyDescent="0.3">
      <c r="M457">
        <v>457</v>
      </c>
      <c r="N457">
        <f t="shared" ca="1" si="7"/>
        <v>0.45252681738235778</v>
      </c>
    </row>
    <row r="458" spans="13:14" x14ac:dyDescent="0.3">
      <c r="M458">
        <v>458</v>
      </c>
      <c r="N458">
        <f t="shared" ca="1" si="7"/>
        <v>0.84724913540815672</v>
      </c>
    </row>
    <row r="459" spans="13:14" x14ac:dyDescent="0.3">
      <c r="M459">
        <v>459</v>
      </c>
      <c r="N459">
        <f t="shared" ca="1" si="7"/>
        <v>0.89491646440704808</v>
      </c>
    </row>
    <row r="460" spans="13:14" x14ac:dyDescent="0.3">
      <c r="M460">
        <v>460</v>
      </c>
      <c r="N460">
        <f t="shared" ca="1" si="7"/>
        <v>1.9548064702657353E-2</v>
      </c>
    </row>
    <row r="461" spans="13:14" x14ac:dyDescent="0.3">
      <c r="M461">
        <v>461</v>
      </c>
      <c r="N461">
        <f t="shared" ca="1" si="7"/>
        <v>0.55017592931857517</v>
      </c>
    </row>
    <row r="462" spans="13:14" x14ac:dyDescent="0.3">
      <c r="M462">
        <v>462</v>
      </c>
      <c r="N462">
        <f t="shared" ca="1" si="7"/>
        <v>0.95184800232432654</v>
      </c>
    </row>
    <row r="463" spans="13:14" x14ac:dyDescent="0.3">
      <c r="M463">
        <v>463</v>
      </c>
      <c r="N463">
        <f t="shared" ca="1" si="7"/>
        <v>0.6526671612997238</v>
      </c>
    </row>
    <row r="464" spans="13:14" x14ac:dyDescent="0.3">
      <c r="M464">
        <v>464</v>
      </c>
      <c r="N464">
        <f t="shared" ca="1" si="7"/>
        <v>3.2703558524297516E-2</v>
      </c>
    </row>
    <row r="465" spans="13:14" x14ac:dyDescent="0.3">
      <c r="M465">
        <v>465</v>
      </c>
      <c r="N465">
        <f t="shared" ca="1" si="7"/>
        <v>0.42599974624101389</v>
      </c>
    </row>
    <row r="466" spans="13:14" x14ac:dyDescent="0.3">
      <c r="M466">
        <v>466</v>
      </c>
      <c r="N466">
        <f t="shared" ca="1" si="7"/>
        <v>0.41327992433714189</v>
      </c>
    </row>
    <row r="467" spans="13:14" x14ac:dyDescent="0.3">
      <c r="M467">
        <v>467</v>
      </c>
      <c r="N467">
        <f t="shared" ca="1" si="7"/>
        <v>0.1201958747734756</v>
      </c>
    </row>
    <row r="468" spans="13:14" x14ac:dyDescent="0.3">
      <c r="M468">
        <v>468</v>
      </c>
      <c r="N468">
        <f t="shared" ca="1" si="7"/>
        <v>3.1209516816097294E-2</v>
      </c>
    </row>
    <row r="469" spans="13:14" x14ac:dyDescent="0.3">
      <c r="M469">
        <v>469</v>
      </c>
      <c r="N469">
        <f t="shared" ca="1" si="7"/>
        <v>0.76622651508632</v>
      </c>
    </row>
    <row r="470" spans="13:14" x14ac:dyDescent="0.3">
      <c r="M470">
        <v>470</v>
      </c>
      <c r="N470">
        <f t="shared" ca="1" si="7"/>
        <v>0.9068337291625953</v>
      </c>
    </row>
    <row r="471" spans="13:14" x14ac:dyDescent="0.3">
      <c r="M471">
        <v>471</v>
      </c>
      <c r="N471">
        <f t="shared" ca="1" si="7"/>
        <v>0.38598199531998933</v>
      </c>
    </row>
    <row r="472" spans="13:14" x14ac:dyDescent="0.3">
      <c r="M472">
        <v>472</v>
      </c>
      <c r="N472">
        <f t="shared" ca="1" si="7"/>
        <v>0.79350362038624134</v>
      </c>
    </row>
    <row r="473" spans="13:14" x14ac:dyDescent="0.3">
      <c r="M473">
        <v>473</v>
      </c>
      <c r="N473">
        <f t="shared" ca="1" si="7"/>
        <v>0.57903895667424932</v>
      </c>
    </row>
    <row r="474" spans="13:14" x14ac:dyDescent="0.3">
      <c r="M474">
        <v>474</v>
      </c>
      <c r="N474">
        <f t="shared" ca="1" si="7"/>
        <v>0.4808620362614362</v>
      </c>
    </row>
    <row r="475" spans="13:14" x14ac:dyDescent="0.3">
      <c r="M475">
        <v>475</v>
      </c>
      <c r="N475">
        <f t="shared" ca="1" si="7"/>
        <v>0.28829185822769599</v>
      </c>
    </row>
    <row r="476" spans="13:14" x14ac:dyDescent="0.3">
      <c r="M476">
        <v>476</v>
      </c>
      <c r="N476">
        <f t="shared" ca="1" si="7"/>
        <v>0.90186344536836371</v>
      </c>
    </row>
    <row r="477" spans="13:14" x14ac:dyDescent="0.3">
      <c r="M477">
        <v>477</v>
      </c>
      <c r="N477">
        <f t="shared" ca="1" si="7"/>
        <v>0.49393302655336668</v>
      </c>
    </row>
    <row r="478" spans="13:14" x14ac:dyDescent="0.3">
      <c r="M478">
        <v>478</v>
      </c>
      <c r="N478">
        <f t="shared" ca="1" si="7"/>
        <v>0.83157122325014565</v>
      </c>
    </row>
    <row r="479" spans="13:14" x14ac:dyDescent="0.3">
      <c r="M479">
        <v>479</v>
      </c>
      <c r="N479">
        <f t="shared" ca="1" si="7"/>
        <v>0.50492112766083386</v>
      </c>
    </row>
    <row r="480" spans="13:14" x14ac:dyDescent="0.3">
      <c r="M480">
        <v>480</v>
      </c>
      <c r="N480">
        <f t="shared" ca="1" si="7"/>
        <v>1.5578992628882959E-2</v>
      </c>
    </row>
    <row r="481" spans="13:14" x14ac:dyDescent="0.3">
      <c r="M481">
        <v>481</v>
      </c>
      <c r="N481">
        <f t="shared" ca="1" si="7"/>
        <v>0.21397655585036546</v>
      </c>
    </row>
    <row r="482" spans="13:14" x14ac:dyDescent="0.3">
      <c r="M482">
        <v>482</v>
      </c>
      <c r="N482">
        <f t="shared" ca="1" si="7"/>
        <v>0.32256810514256729</v>
      </c>
    </row>
    <row r="483" spans="13:14" x14ac:dyDescent="0.3">
      <c r="M483">
        <v>483</v>
      </c>
      <c r="N483">
        <f t="shared" ca="1" si="7"/>
        <v>0.64849669869493476</v>
      </c>
    </row>
    <row r="484" spans="13:14" x14ac:dyDescent="0.3">
      <c r="M484">
        <v>484</v>
      </c>
      <c r="N484">
        <f t="shared" ca="1" si="7"/>
        <v>0.7895716646662353</v>
      </c>
    </row>
    <row r="485" spans="13:14" x14ac:dyDescent="0.3">
      <c r="M485">
        <v>485</v>
      </c>
      <c r="N485">
        <f t="shared" ca="1" si="7"/>
        <v>0.48369645935957173</v>
      </c>
    </row>
    <row r="486" spans="13:14" x14ac:dyDescent="0.3">
      <c r="M486">
        <v>486</v>
      </c>
      <c r="N486">
        <f t="shared" ca="1" si="7"/>
        <v>3.1444404621092992E-2</v>
      </c>
    </row>
    <row r="487" spans="13:14" x14ac:dyDescent="0.3">
      <c r="M487">
        <v>487</v>
      </c>
      <c r="N487">
        <f t="shared" ca="1" si="7"/>
        <v>0.63640690274652378</v>
      </c>
    </row>
    <row r="488" spans="13:14" x14ac:dyDescent="0.3">
      <c r="M488">
        <v>488</v>
      </c>
      <c r="N488">
        <f t="shared" ca="1" si="7"/>
        <v>0.30676309026226412</v>
      </c>
    </row>
    <row r="489" spans="13:14" x14ac:dyDescent="0.3">
      <c r="M489">
        <v>489</v>
      </c>
      <c r="N489">
        <f t="shared" ca="1" si="7"/>
        <v>0.77103139583350133</v>
      </c>
    </row>
    <row r="490" spans="13:14" x14ac:dyDescent="0.3">
      <c r="M490">
        <v>490</v>
      </c>
      <c r="N490">
        <f t="shared" ca="1" si="7"/>
        <v>0.14828736660886721</v>
      </c>
    </row>
    <row r="491" spans="13:14" x14ac:dyDescent="0.3">
      <c r="M491">
        <v>491</v>
      </c>
      <c r="N491">
        <f t="shared" ca="1" si="7"/>
        <v>0.76296158449982387</v>
      </c>
    </row>
    <row r="492" spans="13:14" x14ac:dyDescent="0.3">
      <c r="M492">
        <v>492</v>
      </c>
      <c r="N492">
        <f t="shared" ca="1" si="7"/>
        <v>2.752218299670417E-2</v>
      </c>
    </row>
    <row r="493" spans="13:14" x14ac:dyDescent="0.3">
      <c r="M493">
        <v>493</v>
      </c>
      <c r="N493">
        <f t="shared" ca="1" si="7"/>
        <v>0.85006097531202163</v>
      </c>
    </row>
    <row r="494" spans="13:14" x14ac:dyDescent="0.3">
      <c r="M494">
        <v>494</v>
      </c>
      <c r="N494">
        <f t="shared" ca="1" si="7"/>
        <v>0.57518205010482681</v>
      </c>
    </row>
    <row r="495" spans="13:14" x14ac:dyDescent="0.3">
      <c r="M495">
        <v>495</v>
      </c>
      <c r="N495">
        <f t="shared" ca="1" si="7"/>
        <v>0.19224068169299313</v>
      </c>
    </row>
    <row r="496" spans="13:14" x14ac:dyDescent="0.3">
      <c r="M496">
        <v>496</v>
      </c>
      <c r="N496">
        <f t="shared" ca="1" si="7"/>
        <v>0.99179308039811809</v>
      </c>
    </row>
    <row r="497" spans="13:14" x14ac:dyDescent="0.3">
      <c r="M497">
        <v>497</v>
      </c>
      <c r="N497">
        <f t="shared" ca="1" si="7"/>
        <v>0.11019045609117906</v>
      </c>
    </row>
    <row r="498" spans="13:14" x14ac:dyDescent="0.3">
      <c r="M498">
        <v>498</v>
      </c>
      <c r="N498">
        <f t="shared" ca="1" si="7"/>
        <v>0.10180321169009843</v>
      </c>
    </row>
    <row r="499" spans="13:14" x14ac:dyDescent="0.3">
      <c r="M499">
        <v>499</v>
      </c>
      <c r="N499">
        <f t="shared" ca="1" si="7"/>
        <v>0.60921162054569356</v>
      </c>
    </row>
    <row r="500" spans="13:14" x14ac:dyDescent="0.3">
      <c r="M500">
        <v>500</v>
      </c>
      <c r="N500">
        <f t="shared" ca="1" si="7"/>
        <v>0.22738038045852138</v>
      </c>
    </row>
    <row r="501" spans="13:14" x14ac:dyDescent="0.3">
      <c r="M501">
        <v>501</v>
      </c>
      <c r="N501">
        <f t="shared" ca="1" si="7"/>
        <v>0.49684664131568224</v>
      </c>
    </row>
    <row r="502" spans="13:14" x14ac:dyDescent="0.3">
      <c r="M502">
        <v>502</v>
      </c>
      <c r="N502">
        <f t="shared" ca="1" si="7"/>
        <v>0.78922345158490337</v>
      </c>
    </row>
    <row r="503" spans="13:14" x14ac:dyDescent="0.3">
      <c r="M503">
        <v>503</v>
      </c>
      <c r="N503">
        <f t="shared" ca="1" si="7"/>
        <v>0.8161135235603113</v>
      </c>
    </row>
    <row r="504" spans="13:14" x14ac:dyDescent="0.3">
      <c r="M504">
        <v>504</v>
      </c>
      <c r="N504">
        <f t="shared" ca="1" si="7"/>
        <v>0.41808066873043515</v>
      </c>
    </row>
    <row r="505" spans="13:14" x14ac:dyDescent="0.3">
      <c r="M505">
        <v>505</v>
      </c>
      <c r="N505">
        <f t="shared" ca="1" si="7"/>
        <v>0.49589997284978959</v>
      </c>
    </row>
    <row r="506" spans="13:14" x14ac:dyDescent="0.3">
      <c r="M506">
        <v>506</v>
      </c>
      <c r="N506">
        <f t="shared" ca="1" si="7"/>
        <v>0.31756789752876624</v>
      </c>
    </row>
    <row r="507" spans="13:14" x14ac:dyDescent="0.3">
      <c r="M507">
        <v>507</v>
      </c>
      <c r="N507">
        <f t="shared" ca="1" si="7"/>
        <v>0.20183332523550634</v>
      </c>
    </row>
    <row r="508" spans="13:14" x14ac:dyDescent="0.3">
      <c r="M508">
        <v>508</v>
      </c>
      <c r="N508">
        <f t="shared" ca="1" si="7"/>
        <v>0.90202104736413058</v>
      </c>
    </row>
    <row r="509" spans="13:14" x14ac:dyDescent="0.3">
      <c r="M509">
        <v>509</v>
      </c>
      <c r="N509">
        <f t="shared" ca="1" si="7"/>
        <v>0.20583740850607468</v>
      </c>
    </row>
    <row r="510" spans="13:14" x14ac:dyDescent="0.3">
      <c r="M510">
        <v>510</v>
      </c>
      <c r="N510">
        <f t="shared" ca="1" si="7"/>
        <v>0.77551898564442834</v>
      </c>
    </row>
    <row r="511" spans="13:14" x14ac:dyDescent="0.3">
      <c r="M511">
        <v>511</v>
      </c>
      <c r="N511">
        <f t="shared" ca="1" si="7"/>
        <v>7.0815741039721547E-2</v>
      </c>
    </row>
    <row r="512" spans="13:14" x14ac:dyDescent="0.3">
      <c r="M512">
        <v>512</v>
      </c>
      <c r="N512">
        <f t="shared" ca="1" si="7"/>
        <v>0.95965083453824085</v>
      </c>
    </row>
    <row r="513" spans="13:14" x14ac:dyDescent="0.3">
      <c r="M513">
        <v>513</v>
      </c>
      <c r="N513">
        <f t="shared" ca="1" si="7"/>
        <v>0.89613304327920351</v>
      </c>
    </row>
    <row r="514" spans="13:14" x14ac:dyDescent="0.3">
      <c r="M514">
        <v>514</v>
      </c>
      <c r="N514">
        <f t="shared" ref="N514:N516" ca="1" si="8">RAND()</f>
        <v>0.14877291129260806</v>
      </c>
    </row>
    <row r="515" spans="13:14" x14ac:dyDescent="0.3">
      <c r="M515">
        <v>515</v>
      </c>
      <c r="N515">
        <f t="shared" ca="1" si="8"/>
        <v>0.57581161549833504</v>
      </c>
    </row>
    <row r="516" spans="13:14" x14ac:dyDescent="0.3">
      <c r="M516">
        <v>516</v>
      </c>
      <c r="N516">
        <f t="shared" ca="1" si="8"/>
        <v>0.43197847490917918</v>
      </c>
    </row>
  </sheetData>
  <customSheetViews>
    <customSheetView guid="{FC0D3BA5-33B7-47C0-AF04-0A0DF9EBB7C0}" scale="90" state="hidden" topLeftCell="A4">
      <selection activeCell="G32" sqref="G32"/>
      <pageMargins left="0.7" right="0.7" top="0.75" bottom="0.75" header="0.3" footer="0.3"/>
      <pageSetup paperSize="9" orientation="portrait" r:id="rId1"/>
    </customSheetView>
    <customSheetView guid="{1C075FF3-B800-4506-BF22-F84DF5A1AE5B}" scale="110" state="hidden">
      <selection activeCell="F7" sqref="F7"/>
      <pageMargins left="0.7" right="0.7" top="0.75" bottom="0.75" header="0.3" footer="0.3"/>
      <pageSetup paperSize="9" orientation="portrait" r:id="rId2"/>
    </customSheetView>
    <customSheetView guid="{F74985D9-FB1E-4455-9D27-6D5CA4FE4CC0}" scale="90" state="hidden" topLeftCell="A4">
      <selection activeCell="G32" sqref="G32"/>
      <pageMargins left="0.7" right="0.7" top="0.75" bottom="0.75" header="0.3" footer="0.3"/>
      <pageSetup paperSize="9" orientation="portrait" r:id="rId3"/>
    </customSheetView>
  </customSheetViews>
  <mergeCells count="6">
    <mergeCell ref="B1:D1"/>
    <mergeCell ref="B2:B6"/>
    <mergeCell ref="B7:B11"/>
    <mergeCell ref="C2:C6"/>
    <mergeCell ref="D3:D6"/>
    <mergeCell ref="C8:D11"/>
  </mergeCells>
  <pageMargins left="0.7" right="0.7" top="0.75" bottom="0.75" header="0.3" footer="0.3"/>
  <pageSetup paperSize="9" orientation="portrait" r:id="rId4"/>
  <legacyDrawing r:id="rId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E676FE-946B-4117-B136-43B4BF89456B}">
  <dimension ref="A1:F34"/>
  <sheetViews>
    <sheetView zoomScale="80" zoomScaleNormal="80" workbookViewId="0">
      <selection sqref="A1:F34"/>
    </sheetView>
  </sheetViews>
  <sheetFormatPr defaultRowHeight="30" customHeight="1" x14ac:dyDescent="0.3"/>
  <cols>
    <col min="1" max="1" width="6.33203125" customWidth="1"/>
    <col min="2" max="2" width="41.21875" customWidth="1"/>
    <col min="3" max="3" width="94.5546875" customWidth="1"/>
    <col min="6" max="6" width="81.109375" customWidth="1"/>
  </cols>
  <sheetData>
    <row r="1" spans="1:6" ht="30" customHeight="1" x14ac:dyDescent="0.3">
      <c r="A1" s="36"/>
      <c r="B1" s="47" t="s">
        <v>13</v>
      </c>
      <c r="C1" s="36" t="s">
        <v>14</v>
      </c>
      <c r="D1" s="36"/>
      <c r="E1" s="36"/>
      <c r="F1" s="36"/>
    </row>
    <row r="2" spans="1:6" ht="30" customHeight="1" x14ac:dyDescent="0.3">
      <c r="A2" s="36"/>
      <c r="B2" s="36"/>
      <c r="C2" s="36"/>
      <c r="D2" s="36"/>
      <c r="E2" s="36"/>
      <c r="F2" s="36"/>
    </row>
    <row r="3" spans="1:6" ht="54.75" customHeight="1" x14ac:dyDescent="0.3">
      <c r="A3" s="38">
        <v>1</v>
      </c>
      <c r="B3" s="48" t="str">
        <f ca="1">'Do now r Qs'!F7</f>
        <v>Which fake name does Francis give for himself to Mrs Belander and why?</v>
      </c>
      <c r="C3" s="38"/>
      <c r="D3" s="36"/>
      <c r="E3" s="36"/>
      <c r="F3" s="49" t="s">
        <v>15</v>
      </c>
    </row>
    <row r="4" spans="1:6" ht="54.75" customHeight="1" x14ac:dyDescent="0.3">
      <c r="A4" s="38">
        <v>2</v>
      </c>
      <c r="B4" s="48" t="str">
        <f ca="1">'Do now r Qs'!F8</f>
        <v>How does Francis respond when Nicole says 'Stay close to me'? Quote answer.</v>
      </c>
      <c r="C4" s="38"/>
      <c r="D4" s="36"/>
      <c r="E4" s="36"/>
      <c r="F4" s="36"/>
    </row>
    <row r="5" spans="1:6" ht="54.75" customHeight="1" x14ac:dyDescent="0.3">
      <c r="A5" s="38">
        <v>3</v>
      </c>
      <c r="B5" s="48" t="str">
        <f ca="1">'Do now r Qs'!F9</f>
        <v>What information does The Strangler have in his 'FRENCHTOWN WARRIORS' scrapbook?</v>
      </c>
      <c r="C5" s="38"/>
      <c r="D5" s="36"/>
      <c r="E5" s="36"/>
      <c r="F5" s="36"/>
    </row>
    <row r="6" spans="1:6" ht="54.75" customHeight="1" x14ac:dyDescent="0.3">
      <c r="A6" s="38">
        <v>4</v>
      </c>
      <c r="B6" s="48" t="str">
        <f ca="1">'Do now r Qs'!F10</f>
        <v>What does Francis do for the four days after the rape?</v>
      </c>
      <c r="C6" s="38"/>
      <c r="D6" s="36"/>
      <c r="E6" s="36"/>
      <c r="F6" s="36"/>
    </row>
    <row r="7" spans="1:6" ht="54.75" customHeight="1" x14ac:dyDescent="0.3">
      <c r="A7" s="38">
        <v>5</v>
      </c>
      <c r="B7" s="48" t="str">
        <f ca="1">'Do now r Qs'!F11</f>
        <v>How does Arthur refer to Francis? Quote answer.</v>
      </c>
      <c r="C7" s="38"/>
      <c r="D7" s="36"/>
      <c r="E7" s="36"/>
      <c r="F7" s="36"/>
    </row>
    <row r="8" spans="1:6" ht="54.75" customHeight="1" x14ac:dyDescent="0.3">
      <c r="A8" s="38">
        <v>6</v>
      </c>
      <c r="B8" s="48" t="str">
        <f ca="1">'Do now r Qs'!F12</f>
        <v>Why doesn't Francis care whether his face heals or not?</v>
      </c>
      <c r="C8" s="38"/>
      <c r="D8" s="36"/>
      <c r="E8" s="36"/>
      <c r="F8" s="36"/>
    </row>
    <row r="9" spans="1:6" ht="54.75" customHeight="1" x14ac:dyDescent="0.3">
      <c r="A9" s="38">
        <v>7</v>
      </c>
      <c r="B9" s="48" t="str">
        <f ca="1">'Do now r Qs'!F13</f>
        <v>What is Francis' reaction to Larry's words of encouragement in table tennis? Quote answer.</v>
      </c>
      <c r="C9" s="38"/>
      <c r="D9" s="36"/>
      <c r="E9" s="36"/>
      <c r="F9" s="36"/>
    </row>
    <row r="10" spans="1:6" ht="54.75" customHeight="1" x14ac:dyDescent="0.3">
      <c r="A10" s="38">
        <v>8</v>
      </c>
      <c r="B10" s="48" t="str">
        <f ca="1">'Do now r Qs'!F14</f>
        <v>When confronted by Nicole, how does Francis behave? Quote answer.</v>
      </c>
      <c r="C10" s="38"/>
      <c r="D10" s="36"/>
      <c r="E10" s="36"/>
      <c r="F10" s="36"/>
    </row>
    <row r="11" spans="1:6" ht="54.75" customHeight="1" x14ac:dyDescent="0.3">
      <c r="A11" s="38">
        <v>9</v>
      </c>
      <c r="B11" s="48" t="str">
        <f ca="1">'Do now r Qs'!F15</f>
        <v>How does Arthur toast Larry? Quote answer.</v>
      </c>
      <c r="C11" s="38"/>
      <c r="D11" s="36"/>
      <c r="E11" s="36"/>
      <c r="F11" s="36"/>
    </row>
    <row r="12" spans="1:6" ht="54.75" customHeight="1" x14ac:dyDescent="0.3">
      <c r="A12" s="38">
        <v>10</v>
      </c>
      <c r="B12" s="48" t="str">
        <f ca="1">'Do now r Qs'!F16</f>
        <v>Which simile does Francis use to describe himself hidden underneath his scarf and bandage? Quote answer.</v>
      </c>
      <c r="C12" s="38"/>
      <c r="D12" s="36"/>
      <c r="E12" s="36"/>
      <c r="F12" s="36"/>
    </row>
    <row r="13" spans="1:6" ht="54.75" customHeight="1" x14ac:dyDescent="0.3">
      <c r="A13" s="38">
        <v>11</v>
      </c>
      <c r="B13" s="48" t="str">
        <f ca="1">'Do now r Qs'!F17</f>
        <v>Which quote shows Francis' devastation when he first sees and speaks to Nicole after the rape?</v>
      </c>
      <c r="C13" s="38"/>
      <c r="D13" s="36"/>
      <c r="E13" s="36"/>
      <c r="F13" s="36"/>
    </row>
    <row r="14" spans="1:6" ht="54.75" customHeight="1" x14ac:dyDescent="0.3">
      <c r="A14" s="38">
        <v>12</v>
      </c>
      <c r="B14" s="48" t="str">
        <f ca="1">'Do now r Qs'!F18</f>
        <v>What is Enrico's advice for Francis forgetting Nicole? Quote answer.</v>
      </c>
      <c r="C14" s="38"/>
      <c r="D14" s="36"/>
      <c r="E14" s="36"/>
      <c r="F14" s="36"/>
    </row>
    <row r="15" spans="1:6" ht="54.75" customHeight="1" x14ac:dyDescent="0.3">
      <c r="A15" s="38">
        <v>13</v>
      </c>
      <c r="B15" s="48" t="str">
        <f ca="1">'Do now r Qs'!F19</f>
        <v>What does Francis want to say to the boy asking if he's the boogeyman?</v>
      </c>
      <c r="C15" s="38"/>
      <c r="D15" s="36"/>
      <c r="E15" s="36"/>
      <c r="F15" s="36"/>
    </row>
    <row r="16" spans="1:6" ht="54.75" customHeight="1" x14ac:dyDescent="0.3">
      <c r="A16" s="38">
        <v>14</v>
      </c>
      <c r="B16" s="48" t="str">
        <f ca="1">'Do now r Qs'!F20</f>
        <v>Describe Francis' home life with Uncle Louis.</v>
      </c>
      <c r="C16" s="38"/>
      <c r="D16" s="36"/>
      <c r="E16" s="36"/>
      <c r="F16" s="36"/>
    </row>
    <row r="17" spans="1:6" ht="54.75" customHeight="1" x14ac:dyDescent="0.3">
      <c r="A17" s="38">
        <v>15</v>
      </c>
      <c r="B17" s="48" t="str">
        <f ca="1">'Do now r Qs'!F21</f>
        <v>How do people react when they see Francis in Frenchtown?</v>
      </c>
      <c r="C17" s="38"/>
      <c r="D17" s="36"/>
      <c r="E17" s="36"/>
      <c r="F17" s="36"/>
    </row>
    <row r="18" spans="1:6" ht="54.75" customHeight="1" x14ac:dyDescent="0.3">
      <c r="A18" s="38">
        <v>16</v>
      </c>
      <c r="B18" s="48" t="str">
        <f ca="1">'Do now r Qs'!F22</f>
        <v>What are the three issues Nicole has with Francis witnessing the rape?</v>
      </c>
      <c r="C18" s="38"/>
      <c r="D18" s="36"/>
      <c r="E18" s="36"/>
      <c r="F18" s="36"/>
    </row>
    <row r="19" spans="1:6" ht="54.75" customHeight="1" x14ac:dyDescent="0.3">
      <c r="A19" s="38">
        <v>17</v>
      </c>
      <c r="B19" s="48" t="str">
        <f ca="1">'Do now r Qs'!F23</f>
        <v>Who has the nickname Lefty?</v>
      </c>
      <c r="C19" s="38"/>
      <c r="D19" s="36"/>
      <c r="E19" s="36"/>
      <c r="F19" s="36"/>
    </row>
    <row r="20" spans="1:6" ht="54.75" customHeight="1" x14ac:dyDescent="0.3">
      <c r="A20" s="38">
        <v>18</v>
      </c>
      <c r="B20" s="48" t="str">
        <f ca="1">'Do now r Qs'!F24</f>
        <v>How does Larry hide the fact he  had 'gotten into trouble in New York' as an actor? Quote answer.</v>
      </c>
      <c r="C20" s="38"/>
      <c r="D20" s="36"/>
      <c r="E20" s="36"/>
      <c r="F20" s="36"/>
    </row>
    <row r="21" spans="1:6" ht="54.75" customHeight="1" x14ac:dyDescent="0.3">
      <c r="A21" s="38">
        <v>19</v>
      </c>
      <c r="B21" s="48" t="str">
        <f ca="1">'Do now r Qs'!F25</f>
        <v>What does Arthur mean when he says 'Nobody talks about the war.'?</v>
      </c>
      <c r="C21" s="38"/>
      <c r="D21" s="36"/>
      <c r="E21" s="36"/>
      <c r="F21" s="36"/>
    </row>
    <row r="22" spans="1:6" ht="54.75" customHeight="1" x14ac:dyDescent="0.3">
      <c r="A22" s="38">
        <v>20</v>
      </c>
      <c r="B22" s="48" t="str">
        <f ca="1">'Do now r Qs'!F26</f>
        <v>What did Larry LaSalle always say to the children of Frenchtown? Quote answer.</v>
      </c>
      <c r="C22" s="38"/>
      <c r="D22" s="36"/>
      <c r="E22" s="36"/>
      <c r="F22" s="36"/>
    </row>
    <row r="23" spans="1:6" ht="54.75" customHeight="1" x14ac:dyDescent="0.3">
      <c r="A23" s="38">
        <v>21</v>
      </c>
      <c r="B23" s="48" t="str">
        <f ca="1">'Do now r Qs'!F27</f>
        <v>How does Francis first describe Nicole? Quote answer.</v>
      </c>
      <c r="C23" s="38"/>
      <c r="D23" s="36"/>
      <c r="E23" s="36"/>
      <c r="F23" s="36"/>
    </row>
    <row r="24" spans="1:6" ht="54.75" customHeight="1" x14ac:dyDescent="0.3">
      <c r="A24" s="38">
        <v>22</v>
      </c>
      <c r="B24" s="48" t="str">
        <f ca="1">'Do now r Qs'!F28</f>
        <v>How does Francis' face react when he discusses Nicole with Marie? Quote answers.</v>
      </c>
      <c r="C24" s="38"/>
      <c r="D24" s="36"/>
      <c r="E24" s="36"/>
      <c r="F24" s="36"/>
    </row>
    <row r="25" spans="1:6" ht="54.75" customHeight="1" x14ac:dyDescent="0.3">
      <c r="A25" s="38">
        <v>23</v>
      </c>
      <c r="B25" s="48" t="str">
        <f ca="1">'Do now r Qs'!F29</f>
        <v>How does Larry present his enlistment to the war?</v>
      </c>
      <c r="C25" s="38"/>
      <c r="D25" s="36"/>
      <c r="E25" s="36"/>
      <c r="F25" s="36"/>
    </row>
    <row r="26" spans="1:6" ht="54.75" customHeight="1" x14ac:dyDescent="0.3">
      <c r="A26" s="38">
        <v>24</v>
      </c>
      <c r="B26" s="48" t="str">
        <f ca="1">'Do now r Qs'!F30</f>
        <v>Why does Francis say 'as if they were more than teacher and pupil'?</v>
      </c>
      <c r="C26" s="38"/>
      <c r="D26" s="36"/>
      <c r="E26" s="36"/>
      <c r="F26" s="36"/>
    </row>
    <row r="27" spans="1:6" ht="54.75" customHeight="1" x14ac:dyDescent="0.3">
      <c r="A27" s="38">
        <v>25</v>
      </c>
      <c r="B27" s="48" t="str">
        <f ca="1">'Do now r Qs'!F31</f>
        <v>What happens when Francis tries to sleep?</v>
      </c>
      <c r="C27" s="38"/>
      <c r="D27" s="36"/>
      <c r="E27" s="36"/>
      <c r="F27" s="36"/>
    </row>
    <row r="28" spans="1:6" ht="54.75" customHeight="1" x14ac:dyDescent="0.3">
      <c r="A28" s="38">
        <v>26</v>
      </c>
      <c r="B28" s="48" t="str">
        <f ca="1">'Do now r Qs'!F32</f>
        <v>What does Francis mean by: 'the war is over and I have no face'?</v>
      </c>
      <c r="C28" s="38"/>
      <c r="D28" s="36"/>
      <c r="E28" s="36"/>
      <c r="F28" s="36"/>
    </row>
    <row r="29" spans="1:6" ht="54.75" customHeight="1" x14ac:dyDescent="0.3">
      <c r="A29" s="38">
        <v>27</v>
      </c>
      <c r="B29" s="48" t="str">
        <f ca="1">'Do now r Qs'!F33</f>
        <v xml:space="preserve">Why does Francis say 'I never knew that love could be so agonising'? </v>
      </c>
      <c r="C29" s="38"/>
      <c r="D29" s="36"/>
      <c r="E29" s="36"/>
      <c r="F29" s="36"/>
    </row>
    <row r="30" spans="1:6" ht="54.75" customHeight="1" x14ac:dyDescent="0.3">
      <c r="A30" s="38">
        <v>28</v>
      </c>
      <c r="B30" s="48" t="str">
        <f ca="1">'Do now r Qs'!F34</f>
        <v>How is Arthur Rivier furst described?</v>
      </c>
      <c r="C30" s="38"/>
      <c r="D30" s="36"/>
      <c r="E30" s="36"/>
      <c r="F30" s="36"/>
    </row>
    <row r="31" spans="1:6" ht="54.75" customHeight="1" x14ac:dyDescent="0.3">
      <c r="A31" s="38">
        <v>29</v>
      </c>
      <c r="B31" s="48" t="str">
        <f ca="1">'Do now r Qs'!F35</f>
        <v>Why does Francis leave the Wreck Center despite Nicole asking him to stay? Quote answer.</v>
      </c>
      <c r="C31" s="38"/>
      <c r="D31" s="36"/>
      <c r="E31" s="36"/>
      <c r="F31" s="36"/>
    </row>
    <row r="32" spans="1:6" ht="54.75" customHeight="1" x14ac:dyDescent="0.3">
      <c r="A32" s="38">
        <v>30</v>
      </c>
      <c r="B32" s="48" t="str">
        <f ca="1">'Do now r Qs'!F36</f>
        <v>Describe Francis' romantic relationship with Nicole.</v>
      </c>
      <c r="C32" s="38"/>
      <c r="D32" s="36"/>
      <c r="E32" s="36"/>
      <c r="F32" s="36"/>
    </row>
    <row r="33" spans="1:6" ht="30" customHeight="1" x14ac:dyDescent="0.3">
      <c r="A33" s="36"/>
      <c r="B33" s="36"/>
      <c r="C33" s="36"/>
      <c r="D33" s="36"/>
      <c r="E33" s="36"/>
      <c r="F33" s="36"/>
    </row>
    <row r="34" spans="1:6" ht="30" customHeight="1" x14ac:dyDescent="0.3">
      <c r="A34" s="36"/>
      <c r="B34" s="36"/>
      <c r="C34" s="36"/>
      <c r="D34" s="36"/>
      <c r="E34" s="36"/>
      <c r="F34" s="36"/>
    </row>
  </sheetData>
  <customSheetViews>
    <customSheetView guid="{FC0D3BA5-33B7-47C0-AF04-0A0DF9EBB7C0}" scale="80">
      <selection sqref="A1:F34"/>
      <pageMargins left="0.25" right="0.25" top="0.75" bottom="0.75" header="0.3" footer="0.3"/>
      <pageSetup paperSize="9" orientation="portrait" r:id="rId1"/>
    </customSheetView>
    <customSheetView guid="{F74985D9-FB1E-4455-9D27-6D5CA4FE4CC0}" scale="80" showPageBreaks="1">
      <selection activeCell="F5" sqref="F5"/>
      <pageMargins left="0.25" right="0.25" top="0.75" bottom="0.75" header="0.3" footer="0.3"/>
      <pageSetup paperSize="9" orientation="portrait" r:id="rId2"/>
    </customSheetView>
  </customSheetViews>
  <pageMargins left="0.25" right="0.25" top="0.75" bottom="0.75" header="0.3" footer="0.3"/>
  <pageSetup paperSize="9" orientation="portrait"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0B6FD-0384-4C29-9A76-B06A3376564F}">
  <dimension ref="A1:Q8"/>
  <sheetViews>
    <sheetView workbookViewId="0">
      <selection activeCell="B5" sqref="B5"/>
    </sheetView>
  </sheetViews>
  <sheetFormatPr defaultRowHeight="14.4" x14ac:dyDescent="0.3"/>
  <cols>
    <col min="1" max="1" width="3.44140625" bestFit="1" customWidth="1"/>
    <col min="2" max="2" width="92.33203125" customWidth="1"/>
  </cols>
  <sheetData>
    <row r="1" spans="1:17" ht="24.6" thickBot="1" x14ac:dyDescent="0.35">
      <c r="A1" s="29"/>
      <c r="B1" s="30"/>
      <c r="C1" s="30"/>
      <c r="D1" s="30"/>
      <c r="E1" s="30"/>
      <c r="F1" s="30"/>
      <c r="G1" s="30"/>
      <c r="H1" s="30"/>
      <c r="I1" s="30"/>
      <c r="J1" s="31"/>
      <c r="K1" s="31"/>
      <c r="L1" s="31"/>
      <c r="M1" s="31"/>
      <c r="N1" s="31"/>
      <c r="O1" s="31"/>
      <c r="P1" s="30"/>
      <c r="Q1" s="32"/>
    </row>
    <row r="2" spans="1:17" x14ac:dyDescent="0.3">
      <c r="A2" s="11"/>
      <c r="D2" s="33" t="s">
        <v>9</v>
      </c>
      <c r="E2" s="33"/>
      <c r="F2" s="33"/>
      <c r="G2" s="12">
        <v>5</v>
      </c>
      <c r="J2" s="35" t="s">
        <v>11</v>
      </c>
      <c r="K2" s="35"/>
      <c r="L2" s="15">
        <v>1</v>
      </c>
      <c r="M2" s="35" t="s">
        <v>12</v>
      </c>
      <c r="N2" s="35"/>
      <c r="O2" s="17">
        <v>33</v>
      </c>
    </row>
    <row r="3" spans="1:17" x14ac:dyDescent="0.3">
      <c r="A3" s="11"/>
      <c r="B3" s="11"/>
      <c r="C3" s="11"/>
      <c r="D3" s="11"/>
      <c r="E3" s="11"/>
      <c r="F3" s="11"/>
      <c r="G3" s="11"/>
      <c r="H3" s="11"/>
      <c r="I3" s="11"/>
      <c r="J3" s="11"/>
      <c r="K3" s="11"/>
      <c r="L3" s="11"/>
      <c r="M3" s="11"/>
    </row>
    <row r="4" spans="1:17" ht="23.4" x14ac:dyDescent="0.3">
      <c r="A4" s="14">
        <f>IF(OR(G2=1, G2=2, G2=3, G2=4, G2=5), 1, "")</f>
        <v>1</v>
      </c>
      <c r="B4" s="34">
        <f>IF(OR(G2=1, G2=2, G2=3, G2=4, G2=5), 'Do now r Qs'!E6, "")</f>
        <v>0</v>
      </c>
      <c r="C4" s="34"/>
      <c r="D4" s="34"/>
      <c r="E4" s="34"/>
      <c r="F4" s="34"/>
      <c r="G4" s="34"/>
      <c r="H4" s="34"/>
      <c r="I4" s="34"/>
      <c r="J4" s="34"/>
      <c r="K4" s="34"/>
      <c r="L4" s="34"/>
      <c r="M4" s="34"/>
      <c r="N4" s="34"/>
      <c r="O4" s="34"/>
      <c r="P4" s="34"/>
      <c r="Q4" s="34"/>
    </row>
    <row r="5" spans="1:17" ht="23.4" x14ac:dyDescent="0.3">
      <c r="A5" s="14">
        <f>IF(OR(G2=2, G2=3, G2=4, G2=5), 2, "")</f>
        <v>2</v>
      </c>
      <c r="B5" s="26">
        <f ca="1">IF(OR(G2=2, G2=3, G2=4, G2=5), 'Do now r Qs'!E7, "")</f>
        <v>23</v>
      </c>
      <c r="C5" s="27"/>
      <c r="D5" s="27"/>
      <c r="E5" s="27"/>
      <c r="F5" s="27"/>
      <c r="G5" s="27"/>
      <c r="H5" s="27"/>
      <c r="I5" s="27"/>
      <c r="J5" s="27"/>
      <c r="K5" s="27"/>
      <c r="L5" s="27"/>
      <c r="M5" s="27"/>
      <c r="N5" s="27"/>
      <c r="O5" s="27"/>
      <c r="P5" s="27"/>
      <c r="Q5" s="28"/>
    </row>
    <row r="6" spans="1:17" ht="23.4" x14ac:dyDescent="0.3">
      <c r="A6" s="14">
        <f>IF(OR(G2=3, G2=4, G2=5), 3, "")</f>
        <v>3</v>
      </c>
      <c r="B6" s="26">
        <f ca="1">IF(OR(G2=3, G2=4, G2=5),'Do now r Qs'!E8, "")</f>
        <v>50</v>
      </c>
      <c r="C6" s="27"/>
      <c r="D6" s="27"/>
      <c r="E6" s="27"/>
      <c r="F6" s="27"/>
      <c r="G6" s="27"/>
      <c r="H6" s="27"/>
      <c r="I6" s="27"/>
      <c r="J6" s="27"/>
      <c r="K6" s="27"/>
      <c r="L6" s="27"/>
      <c r="M6" s="27"/>
      <c r="N6" s="27"/>
      <c r="O6" s="27"/>
      <c r="P6" s="27"/>
      <c r="Q6" s="28"/>
    </row>
    <row r="7" spans="1:17" ht="23.4" x14ac:dyDescent="0.3">
      <c r="A7" s="14">
        <f>IF(OR(G2=4, G2=5), 4, "")</f>
        <v>4</v>
      </c>
      <c r="B7" s="26">
        <f ca="1">IF(OR(G2=4, G2=5),'Do now r Qs'!E9, "")</f>
        <v>35</v>
      </c>
      <c r="C7" s="27"/>
      <c r="D7" s="27"/>
      <c r="E7" s="27"/>
      <c r="F7" s="27"/>
      <c r="G7" s="27"/>
      <c r="H7" s="27"/>
      <c r="I7" s="27"/>
      <c r="J7" s="27"/>
      <c r="K7" s="27"/>
      <c r="L7" s="27"/>
      <c r="M7" s="27"/>
      <c r="N7" s="27"/>
      <c r="O7" s="27"/>
      <c r="P7" s="27"/>
      <c r="Q7" s="28"/>
    </row>
    <row r="8" spans="1:17" ht="23.4" x14ac:dyDescent="0.3">
      <c r="A8" s="14">
        <f>IF(OR(G2=5), 5, "")</f>
        <v>5</v>
      </c>
      <c r="B8" s="26">
        <f ca="1">IF(OR(G2=5),'Do now r Qs'!E10, "")</f>
        <v>57</v>
      </c>
      <c r="C8" s="27"/>
      <c r="D8" s="27"/>
      <c r="E8" s="27"/>
      <c r="F8" s="27"/>
      <c r="G8" s="27"/>
      <c r="H8" s="27"/>
      <c r="I8" s="27"/>
      <c r="J8" s="27"/>
      <c r="K8" s="27"/>
      <c r="L8" s="27"/>
      <c r="M8" s="27"/>
      <c r="N8" s="27"/>
      <c r="O8" s="27"/>
      <c r="P8" s="27"/>
      <c r="Q8" s="28"/>
    </row>
  </sheetData>
  <customSheetViews>
    <customSheetView guid="{FC0D3BA5-33B7-47C0-AF04-0A0DF9EBB7C0}" state="hidden">
      <selection activeCell="B5" sqref="B5"/>
      <pageMargins left="0.7" right="0.7" top="0.75" bottom="0.75" header="0.3" footer="0.3"/>
    </customSheetView>
    <customSheetView guid="{F74985D9-FB1E-4455-9D27-6D5CA4FE4CC0}" state="hidden">
      <selection activeCell="B5" sqref="B5"/>
      <pageMargins left="0.7" right="0.7" top="0.75" bottom="0.75" header="0.3" footer="0.3"/>
    </customSheetView>
  </customSheetView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644466-7843-47EF-82A9-450317A083F6}">
  <dimension ref="A1:Q8"/>
  <sheetViews>
    <sheetView workbookViewId="0">
      <selection activeCell="B5" sqref="B5"/>
    </sheetView>
  </sheetViews>
  <sheetFormatPr defaultRowHeight="14.4" x14ac:dyDescent="0.3"/>
  <cols>
    <col min="2" max="2" width="116.109375" customWidth="1"/>
  </cols>
  <sheetData>
    <row r="1" spans="1:17" ht="24.6" thickBot="1" x14ac:dyDescent="0.35">
      <c r="A1" s="29"/>
      <c r="B1" s="30"/>
      <c r="C1" s="30"/>
      <c r="D1" s="30"/>
      <c r="E1" s="30"/>
      <c r="F1" s="30"/>
      <c r="G1" s="30"/>
      <c r="H1" s="30"/>
      <c r="I1" s="30"/>
      <c r="J1" s="31"/>
      <c r="K1" s="31"/>
      <c r="L1" s="31"/>
      <c r="M1" s="30"/>
      <c r="N1" s="30"/>
      <c r="O1" s="30"/>
      <c r="P1" s="30"/>
      <c r="Q1" s="32"/>
    </row>
    <row r="2" spans="1:17" x14ac:dyDescent="0.3">
      <c r="A2" s="11"/>
      <c r="D2" s="33" t="s">
        <v>9</v>
      </c>
      <c r="E2" s="33"/>
      <c r="F2" s="33"/>
      <c r="G2" s="12">
        <v>5</v>
      </c>
      <c r="J2" s="35" t="s">
        <v>10</v>
      </c>
      <c r="K2" s="35"/>
      <c r="L2" s="15">
        <v>22</v>
      </c>
      <c r="M2" s="11"/>
    </row>
    <row r="3" spans="1:17" x14ac:dyDescent="0.3">
      <c r="A3" s="11"/>
      <c r="B3" s="11"/>
      <c r="C3" s="11"/>
      <c r="D3" s="11"/>
      <c r="E3" s="11"/>
      <c r="F3" s="11"/>
      <c r="G3" s="11"/>
      <c r="H3" s="11"/>
      <c r="I3" s="11"/>
      <c r="J3" s="11"/>
      <c r="K3" s="11"/>
      <c r="L3" s="11"/>
      <c r="M3" s="11"/>
    </row>
    <row r="4" spans="1:17" ht="23.4" x14ac:dyDescent="0.3">
      <c r="A4" s="14">
        <f>IF(OR(G2=1, G2=2, G2=3, G2=4, G2=5), 1, "")</f>
        <v>1</v>
      </c>
      <c r="B4" s="34" t="str">
        <f>IF(OR(G2=1, G2=2, G2=3, G2=4, G2=5), 'Do now Qs'!E1, "")</f>
        <v>Question from bank</v>
      </c>
      <c r="C4" s="34"/>
      <c r="D4" s="34"/>
      <c r="E4" s="34"/>
      <c r="F4" s="34"/>
      <c r="G4" s="34"/>
      <c r="H4" s="34"/>
      <c r="I4" s="34"/>
      <c r="J4" s="34"/>
      <c r="K4" s="34"/>
      <c r="L4" s="34"/>
      <c r="M4" s="34"/>
      <c r="N4" s="34"/>
      <c r="O4" s="34"/>
      <c r="P4" s="34"/>
      <c r="Q4" s="34"/>
    </row>
    <row r="5" spans="1:17" ht="23.4" x14ac:dyDescent="0.3">
      <c r="A5" s="14">
        <f>IF(OR(G2=2, G2=3, G2=4, G2=5), 2, "")</f>
        <v>2</v>
      </c>
      <c r="B5" s="26">
        <f ca="1">IF(OR(G2=2, G2=3, G2=4, G2=5), 'Do now Qs'!E2, "")</f>
        <v>35</v>
      </c>
      <c r="C5" s="27"/>
      <c r="D5" s="27"/>
      <c r="E5" s="27"/>
      <c r="F5" s="27"/>
      <c r="G5" s="27"/>
      <c r="H5" s="27"/>
      <c r="I5" s="27"/>
      <c r="J5" s="27"/>
      <c r="K5" s="27"/>
      <c r="L5" s="27"/>
      <c r="M5" s="27"/>
      <c r="N5" s="27"/>
      <c r="O5" s="27"/>
      <c r="P5" s="27"/>
      <c r="Q5" s="28"/>
    </row>
    <row r="6" spans="1:17" ht="23.4" x14ac:dyDescent="0.3">
      <c r="A6" s="14">
        <f>IF(OR(G2=3, G2=4, G2=5), 3, "")</f>
        <v>3</v>
      </c>
      <c r="B6" s="26">
        <f ca="1">IF(OR(G2=3, G2=4, G2=5),'Do now Qs'!E3, "")</f>
        <v>46</v>
      </c>
      <c r="C6" s="27"/>
      <c r="D6" s="27"/>
      <c r="E6" s="27"/>
      <c r="F6" s="27"/>
      <c r="G6" s="27"/>
      <c r="H6" s="27"/>
      <c r="I6" s="27"/>
      <c r="J6" s="27"/>
      <c r="K6" s="27"/>
      <c r="L6" s="27"/>
      <c r="M6" s="27"/>
      <c r="N6" s="27"/>
      <c r="O6" s="27"/>
      <c r="P6" s="27"/>
      <c r="Q6" s="28"/>
    </row>
    <row r="7" spans="1:17" ht="23.4" x14ac:dyDescent="0.3">
      <c r="A7" s="14">
        <f>IF(OR(G2=4, G2=5), 4, "")</f>
        <v>4</v>
      </c>
      <c r="B7" s="26">
        <f ca="1">IF(OR(G2=4, G2=5),'Do now Qs'!E4, "")</f>
        <v>45</v>
      </c>
      <c r="C7" s="27"/>
      <c r="D7" s="27"/>
      <c r="E7" s="27"/>
      <c r="F7" s="27"/>
      <c r="G7" s="27"/>
      <c r="H7" s="27"/>
      <c r="I7" s="27"/>
      <c r="J7" s="27"/>
      <c r="K7" s="27"/>
      <c r="L7" s="27"/>
      <c r="M7" s="27"/>
      <c r="N7" s="27"/>
      <c r="O7" s="27"/>
      <c r="P7" s="27"/>
      <c r="Q7" s="28"/>
    </row>
    <row r="8" spans="1:17" ht="23.4" x14ac:dyDescent="0.3">
      <c r="A8" s="14">
        <f>IF(OR(G2=5), 5, "")</f>
        <v>5</v>
      </c>
      <c r="B8" s="26">
        <f ca="1">IF(OR(G2=5),'Do now Qs'!E5, "")</f>
        <v>51</v>
      </c>
      <c r="C8" s="27"/>
      <c r="D8" s="27"/>
      <c r="E8" s="27"/>
      <c r="F8" s="27"/>
      <c r="G8" s="27"/>
      <c r="H8" s="27"/>
      <c r="I8" s="27"/>
      <c r="J8" s="27"/>
      <c r="K8" s="27"/>
      <c r="L8" s="27"/>
      <c r="M8" s="27"/>
      <c r="N8" s="27"/>
      <c r="O8" s="27"/>
      <c r="P8" s="27"/>
      <c r="Q8" s="28"/>
    </row>
  </sheetData>
  <customSheetViews>
    <customSheetView guid="{FC0D3BA5-33B7-47C0-AF04-0A0DF9EBB7C0}" state="hidden">
      <selection activeCell="B5" sqref="B5"/>
      <pageMargins left="0.7" right="0.7" top="0.75" bottom="0.75" header="0.3" footer="0.3"/>
    </customSheetView>
    <customSheetView guid="{F74985D9-FB1E-4455-9D27-6D5CA4FE4CC0}" state="hidden">
      <selection activeCell="B5" sqref="B5"/>
      <pageMargins left="0.7" right="0.7" top="0.75" bottom="0.75" header="0.3" footer="0.3"/>
    </customSheetView>
  </customSheetView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516"/>
  <sheetViews>
    <sheetView zoomScale="110" zoomScaleNormal="110" workbookViewId="0">
      <selection activeCell="D2" sqref="D2"/>
    </sheetView>
  </sheetViews>
  <sheetFormatPr defaultRowHeight="14.4" x14ac:dyDescent="0.3"/>
  <cols>
    <col min="5" max="5" width="5.88671875" customWidth="1"/>
    <col min="6" max="6" width="55.5546875" customWidth="1"/>
    <col min="7" max="7" width="74.6640625" customWidth="1"/>
  </cols>
  <sheetData>
    <row r="1" spans="1:14" ht="54.75" customHeight="1" x14ac:dyDescent="0.3">
      <c r="B1" s="75"/>
      <c r="C1" s="76"/>
      <c r="D1" s="77"/>
      <c r="E1" s="1" t="s">
        <v>7</v>
      </c>
      <c r="F1" s="1" t="s">
        <v>1</v>
      </c>
      <c r="G1" s="1" t="s">
        <v>2</v>
      </c>
      <c r="M1">
        <v>1</v>
      </c>
      <c r="N1">
        <f ca="1">RAND()</f>
        <v>0.40592429972402544</v>
      </c>
    </row>
    <row r="2" spans="1:14" ht="30" customHeight="1" x14ac:dyDescent="0.3">
      <c r="B2" s="78" t="s">
        <v>5</v>
      </c>
      <c r="C2" s="79"/>
      <c r="D2" s="2">
        <f>'Do Now'!M3</f>
        <v>65</v>
      </c>
      <c r="E2" s="2">
        <f ca="1">INDEX(M$1:(INDIRECT("m"&amp;D$2)),RANK(N1,N$1:(INDIRECT("n"&amp;D$2))))</f>
        <v>35</v>
      </c>
      <c r="F2" s="3" t="str">
        <f ca="1">VLOOKUP(E2, Questions!A:E, 2, FALSE)</f>
        <v>What information does The Strangler have in his 'FRENCHTOWN WARRIORS' scrapbook?</v>
      </c>
      <c r="G2" s="3" t="str">
        <f ca="1">VLOOKUP(E2, Questions!A:E, 3, FALSE)</f>
        <v>Newspaper cuttings about veterans/local heroes and those who have Silver Star medals.</v>
      </c>
      <c r="M2">
        <v>2</v>
      </c>
      <c r="N2">
        <f t="shared" ref="N2:N65" ca="1" si="0">RAND()</f>
        <v>0.27887403237964548</v>
      </c>
    </row>
    <row r="3" spans="1:14" ht="30" customHeight="1" x14ac:dyDescent="0.3">
      <c r="A3">
        <f>ROW(A1)</f>
        <v>1</v>
      </c>
      <c r="B3" s="78"/>
      <c r="C3" s="79"/>
      <c r="D3" s="80"/>
      <c r="E3" s="2">
        <f ca="1">INDEX(M$1:(INDIRECT("m"&amp;D$2)),RANK(N2,N$1:(INDIRECT("n"&amp;D$2))))</f>
        <v>46</v>
      </c>
      <c r="F3" s="3" t="str">
        <f ca="1">VLOOKUP(E3, Questions!A:E, 2, FALSE)</f>
        <v>How does Frenchtown react to the news that Larry 'saved the lives of his entire platoon'?</v>
      </c>
      <c r="G3" s="3" t="str">
        <f ca="1">VLOOKUP(E3, Questions!A:E, 3, FALSE)</f>
        <v>People celebrate and are in awe of him.</v>
      </c>
      <c r="M3">
        <v>3</v>
      </c>
      <c r="N3">
        <f t="shared" ca="1" si="0"/>
        <v>0.29278924869706513</v>
      </c>
    </row>
    <row r="4" spans="1:14" ht="30" customHeight="1" x14ac:dyDescent="0.3">
      <c r="A4">
        <f>1+(ROW(A1))</f>
        <v>2</v>
      </c>
      <c r="B4" s="78"/>
      <c r="C4" s="79"/>
      <c r="D4" s="80"/>
      <c r="E4" s="2">
        <f ca="1">INDEX(M$1:(INDIRECT("m"&amp;D$2)),RANK(N3,N$1:(INDIRECT("n"&amp;D$2))))</f>
        <v>45</v>
      </c>
      <c r="F4" s="3" t="str">
        <f ca="1">VLOOKUP(E4, Questions!A:E, 2, FALSE)</f>
        <v>Describe Francis' romantic relationship with Nicole.</v>
      </c>
      <c r="G4" s="3" t="str">
        <f ca="1">VLOOKUP(E4, Questions!A:E, 3, FALSE)</f>
        <v>Sweet and innocent: they went to the cinema and flirted whilst discussing books and kissed.</v>
      </c>
      <c r="M4">
        <v>4</v>
      </c>
      <c r="N4">
        <f t="shared" ca="1" si="0"/>
        <v>0.20976622698405123</v>
      </c>
    </row>
    <row r="5" spans="1:14" ht="30" customHeight="1" x14ac:dyDescent="0.3">
      <c r="B5" s="78"/>
      <c r="C5" s="79"/>
      <c r="D5" s="80"/>
      <c r="E5" s="2">
        <f ca="1">INDEX(M$1:(INDIRECT("m"&amp;D$2)),RANK(N4,N$1:(INDIRECT("n"&amp;D$2))))</f>
        <v>51</v>
      </c>
      <c r="F5" s="3" t="str">
        <f ca="1">VLOOKUP(E5, Questions!A:E, 2, FALSE)</f>
        <v>Time to go home, Francis.' What does Larry really mean?</v>
      </c>
      <c r="G5" s="3" t="str">
        <f ca="1">VLOOKUP(E5, Questions!A:E, 3, FALSE)</f>
        <v>He wants to be alone with Nicole so he can rape her without a witness.</v>
      </c>
      <c r="M5">
        <v>5</v>
      </c>
      <c r="N5">
        <f t="shared" ca="1" si="0"/>
        <v>0.41092706414376512</v>
      </c>
    </row>
    <row r="6" spans="1:14" ht="29.25" customHeight="1" x14ac:dyDescent="0.3">
      <c r="B6" s="78"/>
      <c r="C6" s="79"/>
      <c r="D6" s="80"/>
      <c r="E6" s="2">
        <f ca="1">INDEX(M$1:(INDIRECT("m"&amp;D$2)),RANK(N5,N$1:(INDIRECT("n"&amp;D$2))))</f>
        <v>33</v>
      </c>
      <c r="F6" s="3" t="str">
        <f ca="1">VLOOKUP(E6, Questions!A:E, 2, FALSE)</f>
        <v>How does Arthur toast Larry? Quote answer.</v>
      </c>
      <c r="G6" s="3" t="str">
        <f ca="1">VLOOKUP(E6, Questions!A:E, 3, FALSE)</f>
        <v>"the patron saint of the Wreck Center"</v>
      </c>
      <c r="M6">
        <v>6</v>
      </c>
      <c r="N6">
        <f t="shared" ca="1" si="0"/>
        <v>0.77780597587358435</v>
      </c>
    </row>
    <row r="7" spans="1:14" ht="30" customHeight="1" x14ac:dyDescent="0.3">
      <c r="B7" s="78" t="s">
        <v>6</v>
      </c>
      <c r="C7" s="2"/>
      <c r="D7" s="2"/>
      <c r="E7" s="2"/>
      <c r="F7" s="3"/>
      <c r="G7" s="3"/>
      <c r="M7">
        <v>7</v>
      </c>
      <c r="N7">
        <f t="shared" ca="1" si="0"/>
        <v>0.66198642936045282</v>
      </c>
    </row>
    <row r="8" spans="1:14" ht="29.25" customHeight="1" x14ac:dyDescent="0.3">
      <c r="B8" s="78"/>
      <c r="C8" s="78"/>
      <c r="D8" s="78"/>
      <c r="E8" s="2"/>
      <c r="F8" s="3"/>
      <c r="G8" s="3"/>
      <c r="M8">
        <v>8</v>
      </c>
      <c r="N8">
        <f t="shared" ca="1" si="0"/>
        <v>0.22006826946890645</v>
      </c>
    </row>
    <row r="9" spans="1:14" ht="30" customHeight="1" x14ac:dyDescent="0.3">
      <c r="B9" s="78"/>
      <c r="C9" s="78"/>
      <c r="D9" s="78"/>
      <c r="E9" s="2"/>
      <c r="F9" s="3"/>
      <c r="G9" s="3"/>
      <c r="M9">
        <v>9</v>
      </c>
      <c r="N9">
        <f t="shared" ca="1" si="0"/>
        <v>0.95328331051779869</v>
      </c>
    </row>
    <row r="10" spans="1:14" ht="48" customHeight="1" x14ac:dyDescent="0.3">
      <c r="B10" s="78"/>
      <c r="C10" s="78"/>
      <c r="D10" s="78"/>
      <c r="E10" s="2"/>
      <c r="F10" s="3"/>
      <c r="G10" s="3"/>
      <c r="M10">
        <v>10</v>
      </c>
      <c r="N10">
        <f t="shared" ca="1" si="0"/>
        <v>0.34894020892807376</v>
      </c>
    </row>
    <row r="11" spans="1:14" ht="29.25" customHeight="1" x14ac:dyDescent="0.3">
      <c r="B11" s="78"/>
      <c r="C11" s="78"/>
      <c r="D11" s="78"/>
      <c r="E11" s="2"/>
      <c r="F11" s="3"/>
      <c r="G11" s="3"/>
      <c r="M11">
        <v>11</v>
      </c>
      <c r="N11">
        <f t="shared" ca="1" si="0"/>
        <v>0.58740338754098786</v>
      </c>
    </row>
    <row r="12" spans="1:14" x14ac:dyDescent="0.3">
      <c r="M12">
        <v>12</v>
      </c>
      <c r="N12">
        <f t="shared" ca="1" si="0"/>
        <v>1.7827015355958209E-2</v>
      </c>
    </row>
    <row r="13" spans="1:14" x14ac:dyDescent="0.3">
      <c r="M13">
        <v>13</v>
      </c>
      <c r="N13">
        <f t="shared" ca="1" si="0"/>
        <v>0.40220223166739077</v>
      </c>
    </row>
    <row r="14" spans="1:14" x14ac:dyDescent="0.3">
      <c r="M14">
        <v>14</v>
      </c>
      <c r="N14">
        <f t="shared" ca="1" si="0"/>
        <v>9.2814664218182408E-2</v>
      </c>
    </row>
    <row r="15" spans="1:14" x14ac:dyDescent="0.3">
      <c r="M15">
        <v>15</v>
      </c>
      <c r="N15">
        <f t="shared" ca="1" si="0"/>
        <v>0.29501657066675724</v>
      </c>
    </row>
    <row r="16" spans="1:14" x14ac:dyDescent="0.3">
      <c r="M16">
        <v>16</v>
      </c>
      <c r="N16">
        <f t="shared" ca="1" si="0"/>
        <v>0.26473897152887893</v>
      </c>
    </row>
    <row r="17" spans="13:14" x14ac:dyDescent="0.3">
      <c r="M17">
        <v>17</v>
      </c>
      <c r="N17">
        <f t="shared" ca="1" si="0"/>
        <v>0.31214853809270671</v>
      </c>
    </row>
    <row r="18" spans="13:14" x14ac:dyDescent="0.3">
      <c r="M18">
        <v>18</v>
      </c>
      <c r="N18">
        <f t="shared" ca="1" si="0"/>
        <v>0.14226997305141098</v>
      </c>
    </row>
    <row r="19" spans="13:14" x14ac:dyDescent="0.3">
      <c r="M19">
        <v>19</v>
      </c>
      <c r="N19">
        <f t="shared" ca="1" si="0"/>
        <v>0.34766287473722413</v>
      </c>
    </row>
    <row r="20" spans="13:14" x14ac:dyDescent="0.3">
      <c r="M20">
        <v>20</v>
      </c>
      <c r="N20">
        <f t="shared" ca="1" si="0"/>
        <v>0.61360936741268046</v>
      </c>
    </row>
    <row r="21" spans="13:14" x14ac:dyDescent="0.3">
      <c r="M21">
        <v>21</v>
      </c>
      <c r="N21">
        <f t="shared" ca="1" si="0"/>
        <v>5.6771588813140372E-3</v>
      </c>
    </row>
    <row r="22" spans="13:14" x14ac:dyDescent="0.3">
      <c r="M22">
        <v>22</v>
      </c>
      <c r="N22">
        <f t="shared" ca="1" si="0"/>
        <v>5.5531847148863167E-2</v>
      </c>
    </row>
    <row r="23" spans="13:14" x14ac:dyDescent="0.3">
      <c r="M23">
        <v>23</v>
      </c>
      <c r="N23">
        <f t="shared" ca="1" si="0"/>
        <v>0.42456856991143133</v>
      </c>
    </row>
    <row r="24" spans="13:14" x14ac:dyDescent="0.3">
      <c r="M24">
        <v>24</v>
      </c>
      <c r="N24">
        <f t="shared" ca="1" si="0"/>
        <v>0.35009928588481232</v>
      </c>
    </row>
    <row r="25" spans="13:14" x14ac:dyDescent="0.3">
      <c r="M25">
        <v>25</v>
      </c>
      <c r="N25">
        <f t="shared" ca="1" si="0"/>
        <v>0.7815813412159891</v>
      </c>
    </row>
    <row r="26" spans="13:14" x14ac:dyDescent="0.3">
      <c r="M26">
        <v>26</v>
      </c>
      <c r="N26">
        <f t="shared" ca="1" si="0"/>
        <v>0.55887278765414272</v>
      </c>
    </row>
    <row r="27" spans="13:14" x14ac:dyDescent="0.3">
      <c r="M27">
        <v>27</v>
      </c>
      <c r="N27">
        <f t="shared" ca="1" si="0"/>
        <v>0.33432312881193393</v>
      </c>
    </row>
    <row r="28" spans="13:14" x14ac:dyDescent="0.3">
      <c r="M28">
        <v>28</v>
      </c>
      <c r="N28">
        <f t="shared" ca="1" si="0"/>
        <v>0.78006505639090373</v>
      </c>
    </row>
    <row r="29" spans="13:14" x14ac:dyDescent="0.3">
      <c r="M29">
        <v>29</v>
      </c>
      <c r="N29">
        <f t="shared" ca="1" si="0"/>
        <v>0.60599424697712723</v>
      </c>
    </row>
    <row r="30" spans="13:14" x14ac:dyDescent="0.3">
      <c r="M30">
        <v>30</v>
      </c>
      <c r="N30">
        <f t="shared" ca="1" si="0"/>
        <v>7.3253792976379684E-2</v>
      </c>
    </row>
    <row r="31" spans="13:14" x14ac:dyDescent="0.3">
      <c r="M31">
        <v>31</v>
      </c>
      <c r="N31">
        <f t="shared" ca="1" si="0"/>
        <v>0.50158431452102792</v>
      </c>
    </row>
    <row r="32" spans="13:14" x14ac:dyDescent="0.3">
      <c r="M32">
        <v>32</v>
      </c>
      <c r="N32">
        <f t="shared" ca="1" si="0"/>
        <v>0.10083154581584397</v>
      </c>
    </row>
    <row r="33" spans="13:14" x14ac:dyDescent="0.3">
      <c r="M33">
        <v>33</v>
      </c>
      <c r="N33">
        <f t="shared" ca="1" si="0"/>
        <v>0.54570089595294058</v>
      </c>
    </row>
    <row r="34" spans="13:14" x14ac:dyDescent="0.3">
      <c r="M34">
        <v>34</v>
      </c>
      <c r="N34">
        <f t="shared" ca="1" si="0"/>
        <v>0.45002738769051198</v>
      </c>
    </row>
    <row r="35" spans="13:14" x14ac:dyDescent="0.3">
      <c r="M35">
        <v>35</v>
      </c>
      <c r="N35">
        <f t="shared" ca="1" si="0"/>
        <v>0.42425137917679157</v>
      </c>
    </row>
    <row r="36" spans="13:14" x14ac:dyDescent="0.3">
      <c r="M36">
        <v>36</v>
      </c>
      <c r="N36">
        <f t="shared" ca="1" si="0"/>
        <v>0.20703323994660894</v>
      </c>
    </row>
    <row r="37" spans="13:14" x14ac:dyDescent="0.3">
      <c r="M37">
        <v>37</v>
      </c>
      <c r="N37">
        <f t="shared" ca="1" si="0"/>
        <v>0.58692406942066833</v>
      </c>
    </row>
    <row r="38" spans="13:14" x14ac:dyDescent="0.3">
      <c r="M38">
        <v>38</v>
      </c>
      <c r="N38">
        <f t="shared" ca="1" si="0"/>
        <v>0.3387919192702491</v>
      </c>
    </row>
    <row r="39" spans="13:14" x14ac:dyDescent="0.3">
      <c r="M39">
        <v>39</v>
      </c>
      <c r="N39">
        <f t="shared" ca="1" si="0"/>
        <v>0.99581538250407142</v>
      </c>
    </row>
    <row r="40" spans="13:14" x14ac:dyDescent="0.3">
      <c r="M40">
        <v>40</v>
      </c>
      <c r="N40">
        <f t="shared" ca="1" si="0"/>
        <v>0.31931582790798685</v>
      </c>
    </row>
    <row r="41" spans="13:14" x14ac:dyDescent="0.3">
      <c r="M41">
        <v>41</v>
      </c>
      <c r="N41">
        <f t="shared" ca="1" si="0"/>
        <v>0.61476443055233987</v>
      </c>
    </row>
    <row r="42" spans="13:14" x14ac:dyDescent="0.3">
      <c r="M42">
        <v>42</v>
      </c>
      <c r="N42">
        <f t="shared" ca="1" si="0"/>
        <v>0.72976368052932661</v>
      </c>
    </row>
    <row r="43" spans="13:14" x14ac:dyDescent="0.3">
      <c r="M43">
        <v>43</v>
      </c>
      <c r="N43">
        <f t="shared" ca="1" si="0"/>
        <v>0.93559701096760217</v>
      </c>
    </row>
    <row r="44" spans="13:14" x14ac:dyDescent="0.3">
      <c r="M44">
        <v>44</v>
      </c>
      <c r="N44">
        <f t="shared" ca="1" si="0"/>
        <v>0.90149339289839314</v>
      </c>
    </row>
    <row r="45" spans="13:14" x14ac:dyDescent="0.3">
      <c r="M45">
        <v>45</v>
      </c>
      <c r="N45">
        <f t="shared" ca="1" si="0"/>
        <v>9.2729047357696937E-2</v>
      </c>
    </row>
    <row r="46" spans="13:14" x14ac:dyDescent="0.3">
      <c r="M46">
        <v>46</v>
      </c>
      <c r="N46">
        <f t="shared" ca="1" si="0"/>
        <v>0.78764113205771413</v>
      </c>
    </row>
    <row r="47" spans="13:14" x14ac:dyDescent="0.3">
      <c r="M47">
        <v>47</v>
      </c>
      <c r="N47">
        <f t="shared" ca="1" si="0"/>
        <v>0.26842556406611096</v>
      </c>
    </row>
    <row r="48" spans="13:14" x14ac:dyDescent="0.3">
      <c r="M48">
        <v>48</v>
      </c>
      <c r="N48">
        <f t="shared" ca="1" si="0"/>
        <v>0.92648922621067042</v>
      </c>
    </row>
    <row r="49" spans="13:14" x14ac:dyDescent="0.3">
      <c r="M49">
        <v>49</v>
      </c>
      <c r="N49">
        <f t="shared" ca="1" si="0"/>
        <v>0.85308955465861491</v>
      </c>
    </row>
    <row r="50" spans="13:14" x14ac:dyDescent="0.3">
      <c r="M50">
        <v>50</v>
      </c>
      <c r="N50">
        <f t="shared" ca="1" si="0"/>
        <v>0.40640416910695376</v>
      </c>
    </row>
    <row r="51" spans="13:14" x14ac:dyDescent="0.3">
      <c r="M51">
        <v>51</v>
      </c>
      <c r="N51">
        <f t="shared" ca="1" si="0"/>
        <v>0.62670477384206502</v>
      </c>
    </row>
    <row r="52" spans="13:14" x14ac:dyDescent="0.3">
      <c r="M52">
        <v>52</v>
      </c>
      <c r="N52">
        <f t="shared" ca="1" si="0"/>
        <v>0.76936001094557849</v>
      </c>
    </row>
    <row r="53" spans="13:14" x14ac:dyDescent="0.3">
      <c r="M53">
        <v>53</v>
      </c>
      <c r="N53">
        <f t="shared" ca="1" si="0"/>
        <v>0.17130410900080051</v>
      </c>
    </row>
    <row r="54" spans="13:14" x14ac:dyDescent="0.3">
      <c r="M54">
        <v>54</v>
      </c>
      <c r="N54">
        <f t="shared" ca="1" si="0"/>
        <v>0.72039887885205112</v>
      </c>
    </row>
    <row r="55" spans="13:14" x14ac:dyDescent="0.3">
      <c r="M55">
        <v>55</v>
      </c>
      <c r="N55">
        <f t="shared" ca="1" si="0"/>
        <v>0.18104433120495333</v>
      </c>
    </row>
    <row r="56" spans="13:14" x14ac:dyDescent="0.3">
      <c r="M56">
        <v>56</v>
      </c>
      <c r="N56">
        <f t="shared" ca="1" si="0"/>
        <v>0.1209428397739335</v>
      </c>
    </row>
    <row r="57" spans="13:14" x14ac:dyDescent="0.3">
      <c r="M57">
        <v>57</v>
      </c>
      <c r="N57">
        <f t="shared" ca="1" si="0"/>
        <v>0.94364444170604111</v>
      </c>
    </row>
    <row r="58" spans="13:14" x14ac:dyDescent="0.3">
      <c r="M58">
        <v>58</v>
      </c>
      <c r="N58">
        <f t="shared" ca="1" si="0"/>
        <v>0.5182080850963805</v>
      </c>
    </row>
    <row r="59" spans="13:14" x14ac:dyDescent="0.3">
      <c r="M59">
        <v>59</v>
      </c>
      <c r="N59">
        <f t="shared" ca="1" si="0"/>
        <v>0.94023656397778055</v>
      </c>
    </row>
    <row r="60" spans="13:14" x14ac:dyDescent="0.3">
      <c r="M60">
        <v>60</v>
      </c>
      <c r="N60">
        <f t="shared" ca="1" si="0"/>
        <v>0.61159120991482818</v>
      </c>
    </row>
    <row r="61" spans="13:14" x14ac:dyDescent="0.3">
      <c r="M61">
        <v>61</v>
      </c>
      <c r="N61">
        <f t="shared" ca="1" si="0"/>
        <v>0.24426615663662787</v>
      </c>
    </row>
    <row r="62" spans="13:14" x14ac:dyDescent="0.3">
      <c r="M62">
        <v>62</v>
      </c>
      <c r="N62">
        <f t="shared" ca="1" si="0"/>
        <v>5.9195991648471891E-3</v>
      </c>
    </row>
    <row r="63" spans="13:14" x14ac:dyDescent="0.3">
      <c r="M63">
        <v>63</v>
      </c>
      <c r="N63">
        <f t="shared" ca="1" si="0"/>
        <v>0.57748118315084851</v>
      </c>
    </row>
    <row r="64" spans="13:14" x14ac:dyDescent="0.3">
      <c r="M64">
        <v>64</v>
      </c>
      <c r="N64">
        <f t="shared" ca="1" si="0"/>
        <v>8.2055615194538412E-3</v>
      </c>
    </row>
    <row r="65" spans="13:14" x14ac:dyDescent="0.3">
      <c r="M65">
        <v>65</v>
      </c>
      <c r="N65">
        <f t="shared" ca="1" si="0"/>
        <v>0.61177410096574725</v>
      </c>
    </row>
    <row r="66" spans="13:14" x14ac:dyDescent="0.3">
      <c r="M66">
        <v>66</v>
      </c>
      <c r="N66">
        <f t="shared" ref="N66:N129" ca="1" si="1">RAND()</f>
        <v>0.659443870282171</v>
      </c>
    </row>
    <row r="67" spans="13:14" x14ac:dyDescent="0.3">
      <c r="M67">
        <v>67</v>
      </c>
      <c r="N67">
        <f t="shared" ca="1" si="1"/>
        <v>0.99932805237542799</v>
      </c>
    </row>
    <row r="68" spans="13:14" x14ac:dyDescent="0.3">
      <c r="M68">
        <v>68</v>
      </c>
      <c r="N68">
        <f t="shared" ca="1" si="1"/>
        <v>0.73436715478345471</v>
      </c>
    </row>
    <row r="69" spans="13:14" x14ac:dyDescent="0.3">
      <c r="M69">
        <v>69</v>
      </c>
      <c r="N69">
        <f t="shared" ca="1" si="1"/>
        <v>0.50883483851952649</v>
      </c>
    </row>
    <row r="70" spans="13:14" x14ac:dyDescent="0.3">
      <c r="M70">
        <v>70</v>
      </c>
      <c r="N70">
        <f t="shared" ca="1" si="1"/>
        <v>0.29197316026528641</v>
      </c>
    </row>
    <row r="71" spans="13:14" x14ac:dyDescent="0.3">
      <c r="M71">
        <v>71</v>
      </c>
      <c r="N71">
        <f t="shared" ca="1" si="1"/>
        <v>0.17061667654310464</v>
      </c>
    </row>
    <row r="72" spans="13:14" x14ac:dyDescent="0.3">
      <c r="M72">
        <v>72</v>
      </c>
      <c r="N72">
        <f t="shared" ca="1" si="1"/>
        <v>0.31300543627280653</v>
      </c>
    </row>
    <row r="73" spans="13:14" x14ac:dyDescent="0.3">
      <c r="M73">
        <v>73</v>
      </c>
      <c r="N73">
        <f t="shared" ca="1" si="1"/>
        <v>0.96796828721924699</v>
      </c>
    </row>
    <row r="74" spans="13:14" x14ac:dyDescent="0.3">
      <c r="M74">
        <v>74</v>
      </c>
      <c r="N74">
        <f t="shared" ca="1" si="1"/>
        <v>0.2982867268457291</v>
      </c>
    </row>
    <row r="75" spans="13:14" x14ac:dyDescent="0.3">
      <c r="M75">
        <v>75</v>
      </c>
      <c r="N75">
        <f t="shared" ca="1" si="1"/>
        <v>0.51342700844462774</v>
      </c>
    </row>
    <row r="76" spans="13:14" x14ac:dyDescent="0.3">
      <c r="M76">
        <v>76</v>
      </c>
      <c r="N76">
        <f t="shared" ca="1" si="1"/>
        <v>0.40398506885016527</v>
      </c>
    </row>
    <row r="77" spans="13:14" x14ac:dyDescent="0.3">
      <c r="M77">
        <v>77</v>
      </c>
      <c r="N77">
        <f t="shared" ca="1" si="1"/>
        <v>0.55127287535689584</v>
      </c>
    </row>
    <row r="78" spans="13:14" x14ac:dyDescent="0.3">
      <c r="M78">
        <v>78</v>
      </c>
      <c r="N78">
        <f t="shared" ca="1" si="1"/>
        <v>0.52365535132909813</v>
      </c>
    </row>
    <row r="79" spans="13:14" x14ac:dyDescent="0.3">
      <c r="M79">
        <v>79</v>
      </c>
      <c r="N79">
        <f t="shared" ca="1" si="1"/>
        <v>0.90142417435210764</v>
      </c>
    </row>
    <row r="80" spans="13:14" x14ac:dyDescent="0.3">
      <c r="M80">
        <v>80</v>
      </c>
      <c r="N80">
        <f t="shared" ca="1" si="1"/>
        <v>0.62061275696862239</v>
      </c>
    </row>
    <row r="81" spans="13:14" x14ac:dyDescent="0.3">
      <c r="M81">
        <v>81</v>
      </c>
      <c r="N81">
        <f t="shared" ca="1" si="1"/>
        <v>0.80920029119676062</v>
      </c>
    </row>
    <row r="82" spans="13:14" x14ac:dyDescent="0.3">
      <c r="M82">
        <v>82</v>
      </c>
      <c r="N82">
        <f t="shared" ca="1" si="1"/>
        <v>0.44249286534629806</v>
      </c>
    </row>
    <row r="83" spans="13:14" x14ac:dyDescent="0.3">
      <c r="M83">
        <v>83</v>
      </c>
      <c r="N83">
        <f t="shared" ca="1" si="1"/>
        <v>0.63050345648138684</v>
      </c>
    </row>
    <row r="84" spans="13:14" x14ac:dyDescent="0.3">
      <c r="M84">
        <v>84</v>
      </c>
      <c r="N84">
        <f t="shared" ca="1" si="1"/>
        <v>0.40340820090126961</v>
      </c>
    </row>
    <row r="85" spans="13:14" x14ac:dyDescent="0.3">
      <c r="M85">
        <v>85</v>
      </c>
      <c r="N85">
        <f t="shared" ca="1" si="1"/>
        <v>0.47872150678266512</v>
      </c>
    </row>
    <row r="86" spans="13:14" x14ac:dyDescent="0.3">
      <c r="M86">
        <v>86</v>
      </c>
      <c r="N86">
        <f t="shared" ca="1" si="1"/>
        <v>0.43223738014256352</v>
      </c>
    </row>
    <row r="87" spans="13:14" x14ac:dyDescent="0.3">
      <c r="M87">
        <v>87</v>
      </c>
      <c r="N87">
        <f t="shared" ca="1" si="1"/>
        <v>0.4436115148588099</v>
      </c>
    </row>
    <row r="88" spans="13:14" x14ac:dyDescent="0.3">
      <c r="M88">
        <v>88</v>
      </c>
      <c r="N88">
        <f t="shared" ca="1" si="1"/>
        <v>0.55644676459162867</v>
      </c>
    </row>
    <row r="89" spans="13:14" x14ac:dyDescent="0.3">
      <c r="M89">
        <v>89</v>
      </c>
      <c r="N89">
        <f t="shared" ca="1" si="1"/>
        <v>0.56355632345273465</v>
      </c>
    </row>
    <row r="90" spans="13:14" x14ac:dyDescent="0.3">
      <c r="M90">
        <v>90</v>
      </c>
      <c r="N90">
        <f t="shared" ca="1" si="1"/>
        <v>0.40673808796744892</v>
      </c>
    </row>
    <row r="91" spans="13:14" x14ac:dyDescent="0.3">
      <c r="M91">
        <v>91</v>
      </c>
      <c r="N91">
        <f t="shared" ca="1" si="1"/>
        <v>0.41997265380968352</v>
      </c>
    </row>
    <row r="92" spans="13:14" x14ac:dyDescent="0.3">
      <c r="M92">
        <v>92</v>
      </c>
      <c r="N92">
        <f t="shared" ca="1" si="1"/>
        <v>0.95852862889754786</v>
      </c>
    </row>
    <row r="93" spans="13:14" x14ac:dyDescent="0.3">
      <c r="M93">
        <v>93</v>
      </c>
      <c r="N93">
        <f t="shared" ca="1" si="1"/>
        <v>0.27893218892435168</v>
      </c>
    </row>
    <row r="94" spans="13:14" x14ac:dyDescent="0.3">
      <c r="M94">
        <v>94</v>
      </c>
      <c r="N94">
        <f t="shared" ca="1" si="1"/>
        <v>0.2479114372407466</v>
      </c>
    </row>
    <row r="95" spans="13:14" x14ac:dyDescent="0.3">
      <c r="M95">
        <v>95</v>
      </c>
      <c r="N95">
        <f t="shared" ca="1" si="1"/>
        <v>6.7290227591334406E-2</v>
      </c>
    </row>
    <row r="96" spans="13:14" x14ac:dyDescent="0.3">
      <c r="M96">
        <v>96</v>
      </c>
      <c r="N96">
        <f t="shared" ca="1" si="1"/>
        <v>0.46464493244383032</v>
      </c>
    </row>
    <row r="97" spans="13:14" x14ac:dyDescent="0.3">
      <c r="M97">
        <v>97</v>
      </c>
      <c r="N97">
        <f t="shared" ca="1" si="1"/>
        <v>0.40867250477463546</v>
      </c>
    </row>
    <row r="98" spans="13:14" x14ac:dyDescent="0.3">
      <c r="M98">
        <v>98</v>
      </c>
      <c r="N98">
        <f t="shared" ca="1" si="1"/>
        <v>0.51745228507303087</v>
      </c>
    </row>
    <row r="99" spans="13:14" x14ac:dyDescent="0.3">
      <c r="M99">
        <v>99</v>
      </c>
      <c r="N99">
        <f t="shared" ca="1" si="1"/>
        <v>0.15690907551385258</v>
      </c>
    </row>
    <row r="100" spans="13:14" x14ac:dyDescent="0.3">
      <c r="M100">
        <v>100</v>
      </c>
      <c r="N100">
        <f t="shared" ca="1" si="1"/>
        <v>0.13975540780194196</v>
      </c>
    </row>
    <row r="101" spans="13:14" x14ac:dyDescent="0.3">
      <c r="M101">
        <v>101</v>
      </c>
      <c r="N101">
        <f t="shared" ca="1" si="1"/>
        <v>0.66531922216921213</v>
      </c>
    </row>
    <row r="102" spans="13:14" x14ac:dyDescent="0.3">
      <c r="M102">
        <v>102</v>
      </c>
      <c r="N102">
        <f t="shared" ca="1" si="1"/>
        <v>0.33331735519359695</v>
      </c>
    </row>
    <row r="103" spans="13:14" x14ac:dyDescent="0.3">
      <c r="M103">
        <v>103</v>
      </c>
      <c r="N103">
        <f t="shared" ca="1" si="1"/>
        <v>0.33274319464515056</v>
      </c>
    </row>
    <row r="104" spans="13:14" x14ac:dyDescent="0.3">
      <c r="M104">
        <v>104</v>
      </c>
      <c r="N104">
        <f t="shared" ca="1" si="1"/>
        <v>0.56741980689675908</v>
      </c>
    </row>
    <row r="105" spans="13:14" x14ac:dyDescent="0.3">
      <c r="M105">
        <v>105</v>
      </c>
      <c r="N105">
        <f t="shared" ca="1" si="1"/>
        <v>0.66874197071588126</v>
      </c>
    </row>
    <row r="106" spans="13:14" x14ac:dyDescent="0.3">
      <c r="M106">
        <v>106</v>
      </c>
      <c r="N106">
        <f t="shared" ca="1" si="1"/>
        <v>0.17202376028517186</v>
      </c>
    </row>
    <row r="107" spans="13:14" x14ac:dyDescent="0.3">
      <c r="M107">
        <v>107</v>
      </c>
      <c r="N107">
        <f t="shared" ca="1" si="1"/>
        <v>0.31891574429210245</v>
      </c>
    </row>
    <row r="108" spans="13:14" x14ac:dyDescent="0.3">
      <c r="M108">
        <v>108</v>
      </c>
      <c r="N108">
        <f t="shared" ca="1" si="1"/>
        <v>2.0005435953106776E-2</v>
      </c>
    </row>
    <row r="109" spans="13:14" x14ac:dyDescent="0.3">
      <c r="M109">
        <v>109</v>
      </c>
      <c r="N109">
        <f t="shared" ca="1" si="1"/>
        <v>0.82933579225174503</v>
      </c>
    </row>
    <row r="110" spans="13:14" x14ac:dyDescent="0.3">
      <c r="M110">
        <v>110</v>
      </c>
      <c r="N110">
        <f t="shared" ca="1" si="1"/>
        <v>0.22342494810784819</v>
      </c>
    </row>
    <row r="111" spans="13:14" x14ac:dyDescent="0.3">
      <c r="M111">
        <v>111</v>
      </c>
      <c r="N111">
        <f t="shared" ca="1" si="1"/>
        <v>0.35970177884017906</v>
      </c>
    </row>
    <row r="112" spans="13:14" x14ac:dyDescent="0.3">
      <c r="M112">
        <v>112</v>
      </c>
      <c r="N112">
        <f t="shared" ca="1" si="1"/>
        <v>0.66373996937882052</v>
      </c>
    </row>
    <row r="113" spans="13:14" x14ac:dyDescent="0.3">
      <c r="M113">
        <v>113</v>
      </c>
      <c r="N113">
        <f t="shared" ca="1" si="1"/>
        <v>0.91784610419783563</v>
      </c>
    </row>
    <row r="114" spans="13:14" x14ac:dyDescent="0.3">
      <c r="M114">
        <v>114</v>
      </c>
      <c r="N114">
        <f t="shared" ca="1" si="1"/>
        <v>0.40648978284528381</v>
      </c>
    </row>
    <row r="115" spans="13:14" x14ac:dyDescent="0.3">
      <c r="M115">
        <v>115</v>
      </c>
      <c r="N115">
        <f t="shared" ca="1" si="1"/>
        <v>0.16988258027051606</v>
      </c>
    </row>
    <row r="116" spans="13:14" x14ac:dyDescent="0.3">
      <c r="M116">
        <v>116</v>
      </c>
      <c r="N116">
        <f t="shared" ca="1" si="1"/>
        <v>0.9546788903389043</v>
      </c>
    </row>
    <row r="117" spans="13:14" x14ac:dyDescent="0.3">
      <c r="M117">
        <v>117</v>
      </c>
      <c r="N117">
        <f t="shared" ca="1" si="1"/>
        <v>0.55795521963099659</v>
      </c>
    </row>
    <row r="118" spans="13:14" x14ac:dyDescent="0.3">
      <c r="M118">
        <v>118</v>
      </c>
      <c r="N118">
        <f t="shared" ca="1" si="1"/>
        <v>0.30522068013616321</v>
      </c>
    </row>
    <row r="119" spans="13:14" x14ac:dyDescent="0.3">
      <c r="M119">
        <v>119</v>
      </c>
      <c r="N119">
        <f t="shared" ca="1" si="1"/>
        <v>0.82602350362420396</v>
      </c>
    </row>
    <row r="120" spans="13:14" x14ac:dyDescent="0.3">
      <c r="M120">
        <v>120</v>
      </c>
      <c r="N120">
        <f t="shared" ca="1" si="1"/>
        <v>0.50483153025215266</v>
      </c>
    </row>
    <row r="121" spans="13:14" x14ac:dyDescent="0.3">
      <c r="M121">
        <v>121</v>
      </c>
      <c r="N121">
        <f t="shared" ca="1" si="1"/>
        <v>0.11617272505903053</v>
      </c>
    </row>
    <row r="122" spans="13:14" x14ac:dyDescent="0.3">
      <c r="M122">
        <v>122</v>
      </c>
      <c r="N122">
        <f t="shared" ca="1" si="1"/>
        <v>9.6577303331550013E-2</v>
      </c>
    </row>
    <row r="123" spans="13:14" x14ac:dyDescent="0.3">
      <c r="M123">
        <v>123</v>
      </c>
      <c r="N123">
        <f t="shared" ca="1" si="1"/>
        <v>0.59870554920253216</v>
      </c>
    </row>
    <row r="124" spans="13:14" x14ac:dyDescent="0.3">
      <c r="M124">
        <v>124</v>
      </c>
      <c r="N124">
        <f t="shared" ca="1" si="1"/>
        <v>9.615093540861297E-2</v>
      </c>
    </row>
    <row r="125" spans="13:14" x14ac:dyDescent="0.3">
      <c r="M125">
        <v>125</v>
      </c>
      <c r="N125">
        <f t="shared" ca="1" si="1"/>
        <v>0.41927302474072814</v>
      </c>
    </row>
    <row r="126" spans="13:14" x14ac:dyDescent="0.3">
      <c r="M126">
        <v>126</v>
      </c>
      <c r="N126">
        <f t="shared" ca="1" si="1"/>
        <v>0.27036098553767929</v>
      </c>
    </row>
    <row r="127" spans="13:14" x14ac:dyDescent="0.3">
      <c r="M127">
        <v>127</v>
      </c>
      <c r="N127">
        <f t="shared" ca="1" si="1"/>
        <v>0.52012807748045498</v>
      </c>
    </row>
    <row r="128" spans="13:14" x14ac:dyDescent="0.3">
      <c r="M128">
        <v>128</v>
      </c>
      <c r="N128">
        <f t="shared" ca="1" si="1"/>
        <v>0.9287855006659097</v>
      </c>
    </row>
    <row r="129" spans="13:14" x14ac:dyDescent="0.3">
      <c r="M129">
        <v>129</v>
      </c>
      <c r="N129">
        <f t="shared" ca="1" si="1"/>
        <v>0.67418007107731592</v>
      </c>
    </row>
    <row r="130" spans="13:14" x14ac:dyDescent="0.3">
      <c r="M130">
        <v>130</v>
      </c>
      <c r="N130">
        <f t="shared" ref="N130:N193" ca="1" si="2">RAND()</f>
        <v>0.47869957489879245</v>
      </c>
    </row>
    <row r="131" spans="13:14" x14ac:dyDescent="0.3">
      <c r="M131">
        <v>131</v>
      </c>
      <c r="N131">
        <f t="shared" ca="1" si="2"/>
        <v>5.700347362453162E-2</v>
      </c>
    </row>
    <row r="132" spans="13:14" x14ac:dyDescent="0.3">
      <c r="M132">
        <v>132</v>
      </c>
      <c r="N132">
        <f t="shared" ca="1" si="2"/>
        <v>0.9359269742525157</v>
      </c>
    </row>
    <row r="133" spans="13:14" x14ac:dyDescent="0.3">
      <c r="M133">
        <v>133</v>
      </c>
      <c r="N133">
        <f t="shared" ca="1" si="2"/>
        <v>0.30279795366311202</v>
      </c>
    </row>
    <row r="134" spans="13:14" x14ac:dyDescent="0.3">
      <c r="M134">
        <v>134</v>
      </c>
      <c r="N134">
        <f t="shared" ca="1" si="2"/>
        <v>0.51631536445236292</v>
      </c>
    </row>
    <row r="135" spans="13:14" x14ac:dyDescent="0.3">
      <c r="M135">
        <v>135</v>
      </c>
      <c r="N135">
        <f t="shared" ca="1" si="2"/>
        <v>0.51477834304003467</v>
      </c>
    </row>
    <row r="136" spans="13:14" x14ac:dyDescent="0.3">
      <c r="M136">
        <v>136</v>
      </c>
      <c r="N136">
        <f t="shared" ca="1" si="2"/>
        <v>0.39198592217968398</v>
      </c>
    </row>
    <row r="137" spans="13:14" x14ac:dyDescent="0.3">
      <c r="M137">
        <v>137</v>
      </c>
      <c r="N137">
        <f t="shared" ca="1" si="2"/>
        <v>0.54067576440184495</v>
      </c>
    </row>
    <row r="138" spans="13:14" x14ac:dyDescent="0.3">
      <c r="M138">
        <v>138</v>
      </c>
      <c r="N138">
        <f t="shared" ca="1" si="2"/>
        <v>0.49730639787409714</v>
      </c>
    </row>
    <row r="139" spans="13:14" x14ac:dyDescent="0.3">
      <c r="M139">
        <v>139</v>
      </c>
      <c r="N139">
        <f t="shared" ca="1" si="2"/>
        <v>0.45721610346770514</v>
      </c>
    </row>
    <row r="140" spans="13:14" x14ac:dyDescent="0.3">
      <c r="M140">
        <v>140</v>
      </c>
      <c r="N140">
        <f t="shared" ca="1" si="2"/>
        <v>0.97786399715501715</v>
      </c>
    </row>
    <row r="141" spans="13:14" x14ac:dyDescent="0.3">
      <c r="M141">
        <v>141</v>
      </c>
      <c r="N141">
        <f t="shared" ca="1" si="2"/>
        <v>0.4901241803031976</v>
      </c>
    </row>
    <row r="142" spans="13:14" x14ac:dyDescent="0.3">
      <c r="M142">
        <v>142</v>
      </c>
      <c r="N142">
        <f t="shared" ca="1" si="2"/>
        <v>0.69366597654351481</v>
      </c>
    </row>
    <row r="143" spans="13:14" x14ac:dyDescent="0.3">
      <c r="M143">
        <v>143</v>
      </c>
      <c r="N143">
        <f t="shared" ca="1" si="2"/>
        <v>0.64458948208048994</v>
      </c>
    </row>
    <row r="144" spans="13:14" x14ac:dyDescent="0.3">
      <c r="M144">
        <v>144</v>
      </c>
      <c r="N144">
        <f t="shared" ca="1" si="2"/>
        <v>0.89428500084385354</v>
      </c>
    </row>
    <row r="145" spans="13:14" x14ac:dyDescent="0.3">
      <c r="M145">
        <v>145</v>
      </c>
      <c r="N145">
        <f t="shared" ca="1" si="2"/>
        <v>0.42756454769921159</v>
      </c>
    </row>
    <row r="146" spans="13:14" x14ac:dyDescent="0.3">
      <c r="M146">
        <v>146</v>
      </c>
      <c r="N146">
        <f t="shared" ca="1" si="2"/>
        <v>0.60332850379652192</v>
      </c>
    </row>
    <row r="147" spans="13:14" x14ac:dyDescent="0.3">
      <c r="M147">
        <v>147</v>
      </c>
      <c r="N147">
        <f t="shared" ca="1" si="2"/>
        <v>0.26706158168284388</v>
      </c>
    </row>
    <row r="148" spans="13:14" x14ac:dyDescent="0.3">
      <c r="M148">
        <v>148</v>
      </c>
      <c r="N148">
        <f t="shared" ca="1" si="2"/>
        <v>0.88456702886943328</v>
      </c>
    </row>
    <row r="149" spans="13:14" x14ac:dyDescent="0.3">
      <c r="M149">
        <v>149</v>
      </c>
      <c r="N149">
        <f t="shared" ca="1" si="2"/>
        <v>0.91793352955384455</v>
      </c>
    </row>
    <row r="150" spans="13:14" x14ac:dyDescent="0.3">
      <c r="M150">
        <v>150</v>
      </c>
      <c r="N150">
        <f t="shared" ca="1" si="2"/>
        <v>8.1417481693746518E-2</v>
      </c>
    </row>
    <row r="151" spans="13:14" x14ac:dyDescent="0.3">
      <c r="M151">
        <v>151</v>
      </c>
      <c r="N151">
        <f t="shared" ca="1" si="2"/>
        <v>0.83275606244015088</v>
      </c>
    </row>
    <row r="152" spans="13:14" x14ac:dyDescent="0.3">
      <c r="M152">
        <v>152</v>
      </c>
      <c r="N152">
        <f t="shared" ca="1" si="2"/>
        <v>0.63459327157526091</v>
      </c>
    </row>
    <row r="153" spans="13:14" x14ac:dyDescent="0.3">
      <c r="M153">
        <v>153</v>
      </c>
      <c r="N153">
        <f t="shared" ca="1" si="2"/>
        <v>0.40905301594123677</v>
      </c>
    </row>
    <row r="154" spans="13:14" x14ac:dyDescent="0.3">
      <c r="M154">
        <v>154</v>
      </c>
      <c r="N154">
        <f t="shared" ca="1" si="2"/>
        <v>0.79220711037973301</v>
      </c>
    </row>
    <row r="155" spans="13:14" x14ac:dyDescent="0.3">
      <c r="M155">
        <v>155</v>
      </c>
      <c r="N155">
        <f t="shared" ca="1" si="2"/>
        <v>9.1967803966451767E-2</v>
      </c>
    </row>
    <row r="156" spans="13:14" x14ac:dyDescent="0.3">
      <c r="M156">
        <v>156</v>
      </c>
      <c r="N156">
        <f t="shared" ca="1" si="2"/>
        <v>0.82235243004005698</v>
      </c>
    </row>
    <row r="157" spans="13:14" x14ac:dyDescent="0.3">
      <c r="M157">
        <v>157</v>
      </c>
      <c r="N157">
        <f t="shared" ca="1" si="2"/>
        <v>0.73245560922511199</v>
      </c>
    </row>
    <row r="158" spans="13:14" x14ac:dyDescent="0.3">
      <c r="M158">
        <v>158</v>
      </c>
      <c r="N158">
        <f t="shared" ca="1" si="2"/>
        <v>0.24381170908976812</v>
      </c>
    </row>
    <row r="159" spans="13:14" x14ac:dyDescent="0.3">
      <c r="M159">
        <v>159</v>
      </c>
      <c r="N159">
        <f t="shared" ca="1" si="2"/>
        <v>0.80540875268733292</v>
      </c>
    </row>
    <row r="160" spans="13:14" x14ac:dyDescent="0.3">
      <c r="M160">
        <v>160</v>
      </c>
      <c r="N160">
        <f t="shared" ca="1" si="2"/>
        <v>0.47244251484328947</v>
      </c>
    </row>
    <row r="161" spans="13:14" x14ac:dyDescent="0.3">
      <c r="M161">
        <v>161</v>
      </c>
      <c r="N161">
        <f t="shared" ca="1" si="2"/>
        <v>0.83324006866108768</v>
      </c>
    </row>
    <row r="162" spans="13:14" x14ac:dyDescent="0.3">
      <c r="M162">
        <v>162</v>
      </c>
      <c r="N162">
        <f t="shared" ca="1" si="2"/>
        <v>0.48888756607410044</v>
      </c>
    </row>
    <row r="163" spans="13:14" x14ac:dyDescent="0.3">
      <c r="M163">
        <v>163</v>
      </c>
      <c r="N163">
        <f t="shared" ca="1" si="2"/>
        <v>0.70831422978577696</v>
      </c>
    </row>
    <row r="164" spans="13:14" x14ac:dyDescent="0.3">
      <c r="M164">
        <v>164</v>
      </c>
      <c r="N164">
        <f t="shared" ca="1" si="2"/>
        <v>0.28408488572176671</v>
      </c>
    </row>
    <row r="165" spans="13:14" x14ac:dyDescent="0.3">
      <c r="M165">
        <v>165</v>
      </c>
      <c r="N165">
        <f t="shared" ca="1" si="2"/>
        <v>0.93502380303880972</v>
      </c>
    </row>
    <row r="166" spans="13:14" x14ac:dyDescent="0.3">
      <c r="M166">
        <v>166</v>
      </c>
      <c r="N166">
        <f t="shared" ca="1" si="2"/>
        <v>0.33841828795750084</v>
      </c>
    </row>
    <row r="167" spans="13:14" x14ac:dyDescent="0.3">
      <c r="M167">
        <v>167</v>
      </c>
      <c r="N167">
        <f t="shared" ca="1" si="2"/>
        <v>0.65980812053058446</v>
      </c>
    </row>
    <row r="168" spans="13:14" x14ac:dyDescent="0.3">
      <c r="M168">
        <v>168</v>
      </c>
      <c r="N168">
        <f t="shared" ca="1" si="2"/>
        <v>0.52938516742734032</v>
      </c>
    </row>
    <row r="169" spans="13:14" x14ac:dyDescent="0.3">
      <c r="M169">
        <v>169</v>
      </c>
      <c r="N169">
        <f t="shared" ca="1" si="2"/>
        <v>0.18342454806366359</v>
      </c>
    </row>
    <row r="170" spans="13:14" x14ac:dyDescent="0.3">
      <c r="M170">
        <v>170</v>
      </c>
      <c r="N170">
        <f t="shared" ca="1" si="2"/>
        <v>0.70742743748504666</v>
      </c>
    </row>
    <row r="171" spans="13:14" x14ac:dyDescent="0.3">
      <c r="M171">
        <v>171</v>
      </c>
      <c r="N171">
        <f t="shared" ca="1" si="2"/>
        <v>8.9067520140087897E-2</v>
      </c>
    </row>
    <row r="172" spans="13:14" x14ac:dyDescent="0.3">
      <c r="M172">
        <v>172</v>
      </c>
      <c r="N172">
        <f t="shared" ca="1" si="2"/>
        <v>0.69444322911897605</v>
      </c>
    </row>
    <row r="173" spans="13:14" x14ac:dyDescent="0.3">
      <c r="M173">
        <v>173</v>
      </c>
      <c r="N173">
        <f t="shared" ca="1" si="2"/>
        <v>0.29766735333512284</v>
      </c>
    </row>
    <row r="174" spans="13:14" x14ac:dyDescent="0.3">
      <c r="M174">
        <v>174</v>
      </c>
      <c r="N174">
        <f t="shared" ca="1" si="2"/>
        <v>6.9323253881115043E-3</v>
      </c>
    </row>
    <row r="175" spans="13:14" x14ac:dyDescent="0.3">
      <c r="M175">
        <v>175</v>
      </c>
      <c r="N175">
        <f t="shared" ca="1" si="2"/>
        <v>0.14783027788921521</v>
      </c>
    </row>
    <row r="176" spans="13:14" x14ac:dyDescent="0.3">
      <c r="M176">
        <v>176</v>
      </c>
      <c r="N176">
        <f t="shared" ca="1" si="2"/>
        <v>0.29966617288094255</v>
      </c>
    </row>
    <row r="177" spans="13:14" x14ac:dyDescent="0.3">
      <c r="M177">
        <v>177</v>
      </c>
      <c r="N177">
        <f t="shared" ca="1" si="2"/>
        <v>0.37909767296417263</v>
      </c>
    </row>
    <row r="178" spans="13:14" x14ac:dyDescent="0.3">
      <c r="M178">
        <v>178</v>
      </c>
      <c r="N178">
        <f t="shared" ca="1" si="2"/>
        <v>0.73604156402721688</v>
      </c>
    </row>
    <row r="179" spans="13:14" x14ac:dyDescent="0.3">
      <c r="M179">
        <v>179</v>
      </c>
      <c r="N179">
        <f t="shared" ca="1" si="2"/>
        <v>0.37327549147741135</v>
      </c>
    </row>
    <row r="180" spans="13:14" x14ac:dyDescent="0.3">
      <c r="M180">
        <v>180</v>
      </c>
      <c r="N180">
        <f t="shared" ca="1" si="2"/>
        <v>0.30202938879373464</v>
      </c>
    </row>
    <row r="181" spans="13:14" x14ac:dyDescent="0.3">
      <c r="M181">
        <v>181</v>
      </c>
      <c r="N181">
        <f t="shared" ca="1" si="2"/>
        <v>0.78376849277463667</v>
      </c>
    </row>
    <row r="182" spans="13:14" x14ac:dyDescent="0.3">
      <c r="M182">
        <v>182</v>
      </c>
      <c r="N182">
        <f t="shared" ca="1" si="2"/>
        <v>0.42218693976980648</v>
      </c>
    </row>
    <row r="183" spans="13:14" x14ac:dyDescent="0.3">
      <c r="M183">
        <v>183</v>
      </c>
      <c r="N183">
        <f t="shared" ca="1" si="2"/>
        <v>0.49423797342493669</v>
      </c>
    </row>
    <row r="184" spans="13:14" x14ac:dyDescent="0.3">
      <c r="M184">
        <v>184</v>
      </c>
      <c r="N184">
        <f t="shared" ca="1" si="2"/>
        <v>9.9669382229977788E-2</v>
      </c>
    </row>
    <row r="185" spans="13:14" x14ac:dyDescent="0.3">
      <c r="M185">
        <v>185</v>
      </c>
      <c r="N185">
        <f t="shared" ca="1" si="2"/>
        <v>4.6443573756596246E-2</v>
      </c>
    </row>
    <row r="186" spans="13:14" x14ac:dyDescent="0.3">
      <c r="M186">
        <v>186</v>
      </c>
      <c r="N186">
        <f t="shared" ca="1" si="2"/>
        <v>0.69075104416770827</v>
      </c>
    </row>
    <row r="187" spans="13:14" x14ac:dyDescent="0.3">
      <c r="M187">
        <v>187</v>
      </c>
      <c r="N187">
        <f t="shared" ca="1" si="2"/>
        <v>0.15643258359376466</v>
      </c>
    </row>
    <row r="188" spans="13:14" x14ac:dyDescent="0.3">
      <c r="M188">
        <v>188</v>
      </c>
      <c r="N188">
        <f t="shared" ca="1" si="2"/>
        <v>0.73298094272845804</v>
      </c>
    </row>
    <row r="189" spans="13:14" x14ac:dyDescent="0.3">
      <c r="M189">
        <v>189</v>
      </c>
      <c r="N189">
        <f t="shared" ca="1" si="2"/>
        <v>0.5217030169338458</v>
      </c>
    </row>
    <row r="190" spans="13:14" x14ac:dyDescent="0.3">
      <c r="M190">
        <v>190</v>
      </c>
      <c r="N190">
        <f t="shared" ca="1" si="2"/>
        <v>0.48643128474852415</v>
      </c>
    </row>
    <row r="191" spans="13:14" x14ac:dyDescent="0.3">
      <c r="M191">
        <v>191</v>
      </c>
      <c r="N191">
        <f t="shared" ca="1" si="2"/>
        <v>0.35964833187200462</v>
      </c>
    </row>
    <row r="192" spans="13:14" x14ac:dyDescent="0.3">
      <c r="M192">
        <v>192</v>
      </c>
      <c r="N192">
        <f t="shared" ca="1" si="2"/>
        <v>4.9247995388981392E-2</v>
      </c>
    </row>
    <row r="193" spans="13:14" x14ac:dyDescent="0.3">
      <c r="M193">
        <v>193</v>
      </c>
      <c r="N193">
        <f t="shared" ca="1" si="2"/>
        <v>0.26779484266347886</v>
      </c>
    </row>
    <row r="194" spans="13:14" x14ac:dyDescent="0.3">
      <c r="M194">
        <v>194</v>
      </c>
      <c r="N194">
        <f t="shared" ref="N194:N257" ca="1" si="3">RAND()</f>
        <v>0.86930257206252226</v>
      </c>
    </row>
    <row r="195" spans="13:14" x14ac:dyDescent="0.3">
      <c r="M195">
        <v>195</v>
      </c>
      <c r="N195">
        <f t="shared" ca="1" si="3"/>
        <v>0.75339201682243018</v>
      </c>
    </row>
    <row r="196" spans="13:14" x14ac:dyDescent="0.3">
      <c r="M196">
        <v>196</v>
      </c>
      <c r="N196">
        <f t="shared" ca="1" si="3"/>
        <v>0.99604205003346202</v>
      </c>
    </row>
    <row r="197" spans="13:14" x14ac:dyDescent="0.3">
      <c r="M197">
        <v>197</v>
      </c>
      <c r="N197">
        <f t="shared" ca="1" si="3"/>
        <v>0.85964185213124711</v>
      </c>
    </row>
    <row r="198" spans="13:14" x14ac:dyDescent="0.3">
      <c r="M198">
        <v>198</v>
      </c>
      <c r="N198">
        <f t="shared" ca="1" si="3"/>
        <v>0.60159175848244117</v>
      </c>
    </row>
    <row r="199" spans="13:14" x14ac:dyDescent="0.3">
      <c r="M199">
        <v>199</v>
      </c>
      <c r="N199">
        <f t="shared" ca="1" si="3"/>
        <v>0.47192187890062576</v>
      </c>
    </row>
    <row r="200" spans="13:14" x14ac:dyDescent="0.3">
      <c r="M200">
        <v>200</v>
      </c>
      <c r="N200">
        <f t="shared" ca="1" si="3"/>
        <v>3.2501441283635857E-2</v>
      </c>
    </row>
    <row r="201" spans="13:14" x14ac:dyDescent="0.3">
      <c r="M201">
        <v>201</v>
      </c>
      <c r="N201">
        <f t="shared" ca="1" si="3"/>
        <v>0.9836828017588819</v>
      </c>
    </row>
    <row r="202" spans="13:14" x14ac:dyDescent="0.3">
      <c r="M202">
        <v>202</v>
      </c>
      <c r="N202">
        <f t="shared" ca="1" si="3"/>
        <v>0.84522261288415423</v>
      </c>
    </row>
    <row r="203" spans="13:14" x14ac:dyDescent="0.3">
      <c r="M203">
        <v>203</v>
      </c>
      <c r="N203">
        <f t="shared" ca="1" si="3"/>
        <v>0.75117606918386826</v>
      </c>
    </row>
    <row r="204" spans="13:14" x14ac:dyDescent="0.3">
      <c r="M204">
        <v>204</v>
      </c>
      <c r="N204">
        <f t="shared" ca="1" si="3"/>
        <v>0.19543476585848685</v>
      </c>
    </row>
    <row r="205" spans="13:14" x14ac:dyDescent="0.3">
      <c r="M205">
        <v>205</v>
      </c>
      <c r="N205">
        <f t="shared" ca="1" si="3"/>
        <v>0.94939180825708624</v>
      </c>
    </row>
    <row r="206" spans="13:14" x14ac:dyDescent="0.3">
      <c r="M206">
        <v>206</v>
      </c>
      <c r="N206">
        <f t="shared" ca="1" si="3"/>
        <v>0.62695208637086319</v>
      </c>
    </row>
    <row r="207" spans="13:14" x14ac:dyDescent="0.3">
      <c r="M207">
        <v>207</v>
      </c>
      <c r="N207">
        <f t="shared" ca="1" si="3"/>
        <v>0.55628244499315016</v>
      </c>
    </row>
    <row r="208" spans="13:14" x14ac:dyDescent="0.3">
      <c r="M208">
        <v>208</v>
      </c>
      <c r="N208">
        <f t="shared" ca="1" si="3"/>
        <v>0.8450641419314231</v>
      </c>
    </row>
    <row r="209" spans="13:14" x14ac:dyDescent="0.3">
      <c r="M209">
        <v>209</v>
      </c>
      <c r="N209">
        <f t="shared" ca="1" si="3"/>
        <v>0.58372384579243064</v>
      </c>
    </row>
    <row r="210" spans="13:14" x14ac:dyDescent="0.3">
      <c r="M210">
        <v>210</v>
      </c>
      <c r="N210">
        <f t="shared" ca="1" si="3"/>
        <v>0.29303075265202017</v>
      </c>
    </row>
    <row r="211" spans="13:14" x14ac:dyDescent="0.3">
      <c r="M211">
        <v>211</v>
      </c>
      <c r="N211">
        <f t="shared" ca="1" si="3"/>
        <v>0.99708690067466221</v>
      </c>
    </row>
    <row r="212" spans="13:14" x14ac:dyDescent="0.3">
      <c r="M212">
        <v>212</v>
      </c>
      <c r="N212">
        <f t="shared" ca="1" si="3"/>
        <v>0.19343809324373462</v>
      </c>
    </row>
    <row r="213" spans="13:14" x14ac:dyDescent="0.3">
      <c r="M213">
        <v>213</v>
      </c>
      <c r="N213">
        <f t="shared" ca="1" si="3"/>
        <v>0.64437353630505323</v>
      </c>
    </row>
    <row r="214" spans="13:14" x14ac:dyDescent="0.3">
      <c r="M214">
        <v>214</v>
      </c>
      <c r="N214">
        <f t="shared" ca="1" si="3"/>
        <v>0.34143774262112203</v>
      </c>
    </row>
    <row r="215" spans="13:14" x14ac:dyDescent="0.3">
      <c r="M215">
        <v>215</v>
      </c>
      <c r="N215">
        <f t="shared" ca="1" si="3"/>
        <v>0.56869582762367366</v>
      </c>
    </row>
    <row r="216" spans="13:14" x14ac:dyDescent="0.3">
      <c r="M216">
        <v>216</v>
      </c>
      <c r="N216">
        <f t="shared" ca="1" si="3"/>
        <v>0.24080746085465066</v>
      </c>
    </row>
    <row r="217" spans="13:14" x14ac:dyDescent="0.3">
      <c r="M217">
        <v>217</v>
      </c>
      <c r="N217">
        <f t="shared" ca="1" si="3"/>
        <v>0.83911335509697982</v>
      </c>
    </row>
    <row r="218" spans="13:14" x14ac:dyDescent="0.3">
      <c r="M218">
        <v>218</v>
      </c>
      <c r="N218">
        <f t="shared" ca="1" si="3"/>
        <v>0.45748866345811656</v>
      </c>
    </row>
    <row r="219" spans="13:14" x14ac:dyDescent="0.3">
      <c r="M219">
        <v>219</v>
      </c>
      <c r="N219">
        <f t="shared" ca="1" si="3"/>
        <v>0.94725951242396611</v>
      </c>
    </row>
    <row r="220" spans="13:14" x14ac:dyDescent="0.3">
      <c r="M220">
        <v>220</v>
      </c>
      <c r="N220">
        <f t="shared" ca="1" si="3"/>
        <v>0.41958392319247539</v>
      </c>
    </row>
    <row r="221" spans="13:14" x14ac:dyDescent="0.3">
      <c r="M221">
        <v>221</v>
      </c>
      <c r="N221">
        <f t="shared" ca="1" si="3"/>
        <v>0.58884114256204134</v>
      </c>
    </row>
    <row r="222" spans="13:14" x14ac:dyDescent="0.3">
      <c r="M222">
        <v>222</v>
      </c>
      <c r="N222">
        <f t="shared" ca="1" si="3"/>
        <v>0.3769752061075079</v>
      </c>
    </row>
    <row r="223" spans="13:14" x14ac:dyDescent="0.3">
      <c r="M223">
        <v>223</v>
      </c>
      <c r="N223">
        <f t="shared" ca="1" si="3"/>
        <v>0.79644074255833675</v>
      </c>
    </row>
    <row r="224" spans="13:14" x14ac:dyDescent="0.3">
      <c r="M224">
        <v>224</v>
      </c>
      <c r="N224">
        <f t="shared" ca="1" si="3"/>
        <v>0.15624911576294198</v>
      </c>
    </row>
    <row r="225" spans="13:14" x14ac:dyDescent="0.3">
      <c r="M225">
        <v>225</v>
      </c>
      <c r="N225">
        <f t="shared" ca="1" si="3"/>
        <v>0.55292200100431477</v>
      </c>
    </row>
    <row r="226" spans="13:14" x14ac:dyDescent="0.3">
      <c r="M226">
        <v>226</v>
      </c>
      <c r="N226">
        <f t="shared" ca="1" si="3"/>
        <v>6.1659029113160235E-3</v>
      </c>
    </row>
    <row r="227" spans="13:14" x14ac:dyDescent="0.3">
      <c r="M227">
        <v>227</v>
      </c>
      <c r="N227">
        <f t="shared" ca="1" si="3"/>
        <v>0.97017072583926645</v>
      </c>
    </row>
    <row r="228" spans="13:14" x14ac:dyDescent="0.3">
      <c r="M228">
        <v>228</v>
      </c>
      <c r="N228">
        <f t="shared" ca="1" si="3"/>
        <v>0.95341207373190318</v>
      </c>
    </row>
    <row r="229" spans="13:14" x14ac:dyDescent="0.3">
      <c r="M229">
        <v>229</v>
      </c>
      <c r="N229">
        <f t="shared" ca="1" si="3"/>
        <v>0.23869178949768566</v>
      </c>
    </row>
    <row r="230" spans="13:14" x14ac:dyDescent="0.3">
      <c r="M230">
        <v>230</v>
      </c>
      <c r="N230">
        <f t="shared" ca="1" si="3"/>
        <v>0.73557706648111121</v>
      </c>
    </row>
    <row r="231" spans="13:14" x14ac:dyDescent="0.3">
      <c r="M231">
        <v>231</v>
      </c>
      <c r="N231">
        <f t="shared" ca="1" si="3"/>
        <v>0.52764281881285902</v>
      </c>
    </row>
    <row r="232" spans="13:14" x14ac:dyDescent="0.3">
      <c r="M232">
        <v>232</v>
      </c>
      <c r="N232">
        <f t="shared" ca="1" si="3"/>
        <v>0.49836266260085726</v>
      </c>
    </row>
    <row r="233" spans="13:14" x14ac:dyDescent="0.3">
      <c r="M233">
        <v>233</v>
      </c>
      <c r="N233">
        <f t="shared" ca="1" si="3"/>
        <v>0.41192840381960083</v>
      </c>
    </row>
    <row r="234" spans="13:14" x14ac:dyDescent="0.3">
      <c r="M234">
        <v>234</v>
      </c>
      <c r="N234">
        <f t="shared" ca="1" si="3"/>
        <v>0.48758167086227555</v>
      </c>
    </row>
    <row r="235" spans="13:14" x14ac:dyDescent="0.3">
      <c r="M235">
        <v>235</v>
      </c>
      <c r="N235">
        <f t="shared" ca="1" si="3"/>
        <v>9.3716624992177922E-2</v>
      </c>
    </row>
    <row r="236" spans="13:14" x14ac:dyDescent="0.3">
      <c r="M236">
        <v>236</v>
      </c>
      <c r="N236">
        <f t="shared" ca="1" si="3"/>
        <v>0.74059273735737319</v>
      </c>
    </row>
    <row r="237" spans="13:14" x14ac:dyDescent="0.3">
      <c r="M237">
        <v>237</v>
      </c>
      <c r="N237">
        <f t="shared" ca="1" si="3"/>
        <v>0.31223341508231639</v>
      </c>
    </row>
    <row r="238" spans="13:14" x14ac:dyDescent="0.3">
      <c r="M238">
        <v>238</v>
      </c>
      <c r="N238">
        <f t="shared" ca="1" si="3"/>
        <v>0.29320907866665769</v>
      </c>
    </row>
    <row r="239" spans="13:14" x14ac:dyDescent="0.3">
      <c r="M239">
        <v>239</v>
      </c>
      <c r="N239">
        <f t="shared" ca="1" si="3"/>
        <v>0.98331150112023247</v>
      </c>
    </row>
    <row r="240" spans="13:14" x14ac:dyDescent="0.3">
      <c r="M240">
        <v>240</v>
      </c>
      <c r="N240">
        <f t="shared" ca="1" si="3"/>
        <v>0.5091500033091324</v>
      </c>
    </row>
    <row r="241" spans="13:14" x14ac:dyDescent="0.3">
      <c r="M241">
        <v>241</v>
      </c>
      <c r="N241">
        <f t="shared" ca="1" si="3"/>
        <v>0.9630570277204018</v>
      </c>
    </row>
    <row r="242" spans="13:14" x14ac:dyDescent="0.3">
      <c r="M242">
        <v>242</v>
      </c>
      <c r="N242">
        <f t="shared" ca="1" si="3"/>
        <v>0.26639079108885788</v>
      </c>
    </row>
    <row r="243" spans="13:14" x14ac:dyDescent="0.3">
      <c r="M243">
        <v>243</v>
      </c>
      <c r="N243">
        <f t="shared" ca="1" si="3"/>
        <v>0.35520120209309869</v>
      </c>
    </row>
    <row r="244" spans="13:14" x14ac:dyDescent="0.3">
      <c r="M244">
        <v>244</v>
      </c>
      <c r="N244">
        <f t="shared" ca="1" si="3"/>
        <v>0.84238928182444184</v>
      </c>
    </row>
    <row r="245" spans="13:14" x14ac:dyDescent="0.3">
      <c r="M245">
        <v>245</v>
      </c>
      <c r="N245">
        <f t="shared" ca="1" si="3"/>
        <v>0.60086446578942176</v>
      </c>
    </row>
    <row r="246" spans="13:14" x14ac:dyDescent="0.3">
      <c r="M246">
        <v>246</v>
      </c>
      <c r="N246">
        <f t="shared" ca="1" si="3"/>
        <v>0.90430245257536945</v>
      </c>
    </row>
    <row r="247" spans="13:14" x14ac:dyDescent="0.3">
      <c r="M247">
        <v>247</v>
      </c>
      <c r="N247">
        <f t="shared" ca="1" si="3"/>
        <v>0.55648353527256045</v>
      </c>
    </row>
    <row r="248" spans="13:14" x14ac:dyDescent="0.3">
      <c r="M248">
        <v>248</v>
      </c>
      <c r="N248">
        <f t="shared" ca="1" si="3"/>
        <v>0.27184113704470225</v>
      </c>
    </row>
    <row r="249" spans="13:14" x14ac:dyDescent="0.3">
      <c r="M249">
        <v>249</v>
      </c>
      <c r="N249">
        <f t="shared" ca="1" si="3"/>
        <v>0.47916655724609392</v>
      </c>
    </row>
    <row r="250" spans="13:14" x14ac:dyDescent="0.3">
      <c r="M250">
        <v>250</v>
      </c>
      <c r="N250">
        <f t="shared" ca="1" si="3"/>
        <v>0.61354048028754737</v>
      </c>
    </row>
    <row r="251" spans="13:14" x14ac:dyDescent="0.3">
      <c r="M251">
        <v>251</v>
      </c>
      <c r="N251">
        <f t="shared" ca="1" si="3"/>
        <v>0.20097471124631583</v>
      </c>
    </row>
    <row r="252" spans="13:14" x14ac:dyDescent="0.3">
      <c r="M252">
        <v>252</v>
      </c>
      <c r="N252">
        <f t="shared" ca="1" si="3"/>
        <v>0.79606694847390957</v>
      </c>
    </row>
    <row r="253" spans="13:14" x14ac:dyDescent="0.3">
      <c r="M253">
        <v>253</v>
      </c>
      <c r="N253">
        <f t="shared" ca="1" si="3"/>
        <v>0.19245087386278603</v>
      </c>
    </row>
    <row r="254" spans="13:14" x14ac:dyDescent="0.3">
      <c r="M254">
        <v>254</v>
      </c>
      <c r="N254">
        <f t="shared" ca="1" si="3"/>
        <v>0.61790585176648738</v>
      </c>
    </row>
    <row r="255" spans="13:14" x14ac:dyDescent="0.3">
      <c r="M255">
        <v>255</v>
      </c>
      <c r="N255">
        <f t="shared" ca="1" si="3"/>
        <v>0.58271749938013206</v>
      </c>
    </row>
    <row r="256" spans="13:14" x14ac:dyDescent="0.3">
      <c r="M256">
        <v>256</v>
      </c>
      <c r="N256">
        <f t="shared" ca="1" si="3"/>
        <v>0.53153081232932065</v>
      </c>
    </row>
    <row r="257" spans="13:14" x14ac:dyDescent="0.3">
      <c r="M257">
        <v>257</v>
      </c>
      <c r="N257">
        <f t="shared" ca="1" si="3"/>
        <v>0.88164711992186529</v>
      </c>
    </row>
    <row r="258" spans="13:14" x14ac:dyDescent="0.3">
      <c r="M258">
        <v>258</v>
      </c>
      <c r="N258">
        <f t="shared" ref="N258:N321" ca="1" si="4">RAND()</f>
        <v>0.27225219077304552</v>
      </c>
    </row>
    <row r="259" spans="13:14" x14ac:dyDescent="0.3">
      <c r="M259">
        <v>259</v>
      </c>
      <c r="N259">
        <f t="shared" ca="1" si="4"/>
        <v>0.61968929418922569</v>
      </c>
    </row>
    <row r="260" spans="13:14" x14ac:dyDescent="0.3">
      <c r="M260">
        <v>260</v>
      </c>
      <c r="N260">
        <f t="shared" ca="1" si="4"/>
        <v>0.17152612624533914</v>
      </c>
    </row>
    <row r="261" spans="13:14" x14ac:dyDescent="0.3">
      <c r="M261">
        <v>261</v>
      </c>
      <c r="N261">
        <f t="shared" ca="1" si="4"/>
        <v>0.82847032635834383</v>
      </c>
    </row>
    <row r="262" spans="13:14" x14ac:dyDescent="0.3">
      <c r="M262">
        <v>262</v>
      </c>
      <c r="N262">
        <f t="shared" ca="1" si="4"/>
        <v>0.81570056452691553</v>
      </c>
    </row>
    <row r="263" spans="13:14" x14ac:dyDescent="0.3">
      <c r="M263">
        <v>263</v>
      </c>
      <c r="N263">
        <f t="shared" ca="1" si="4"/>
        <v>0.75852554635855074</v>
      </c>
    </row>
    <row r="264" spans="13:14" x14ac:dyDescent="0.3">
      <c r="M264">
        <v>264</v>
      </c>
      <c r="N264">
        <f t="shared" ca="1" si="4"/>
        <v>0.35390945629946213</v>
      </c>
    </row>
    <row r="265" spans="13:14" x14ac:dyDescent="0.3">
      <c r="M265">
        <v>265</v>
      </c>
      <c r="N265">
        <f t="shared" ca="1" si="4"/>
        <v>0.63439979828765902</v>
      </c>
    </row>
    <row r="266" spans="13:14" x14ac:dyDescent="0.3">
      <c r="M266">
        <v>266</v>
      </c>
      <c r="N266">
        <f t="shared" ca="1" si="4"/>
        <v>0.29589273635914604</v>
      </c>
    </row>
    <row r="267" spans="13:14" x14ac:dyDescent="0.3">
      <c r="M267">
        <v>267</v>
      </c>
      <c r="N267">
        <f t="shared" ca="1" si="4"/>
        <v>0.50350247484677857</v>
      </c>
    </row>
    <row r="268" spans="13:14" x14ac:dyDescent="0.3">
      <c r="M268">
        <v>268</v>
      </c>
      <c r="N268">
        <f t="shared" ca="1" si="4"/>
        <v>0.48225848009395433</v>
      </c>
    </row>
    <row r="269" spans="13:14" x14ac:dyDescent="0.3">
      <c r="M269">
        <v>269</v>
      </c>
      <c r="N269">
        <f t="shared" ca="1" si="4"/>
        <v>0.84864115476687152</v>
      </c>
    </row>
    <row r="270" spans="13:14" x14ac:dyDescent="0.3">
      <c r="M270">
        <v>270</v>
      </c>
      <c r="N270">
        <f t="shared" ca="1" si="4"/>
        <v>0.60945455962598893</v>
      </c>
    </row>
    <row r="271" spans="13:14" x14ac:dyDescent="0.3">
      <c r="M271">
        <v>271</v>
      </c>
      <c r="N271">
        <f t="shared" ca="1" si="4"/>
        <v>0.51826918065766969</v>
      </c>
    </row>
    <row r="272" spans="13:14" x14ac:dyDescent="0.3">
      <c r="M272">
        <v>272</v>
      </c>
      <c r="N272">
        <f t="shared" ca="1" si="4"/>
        <v>0.80789383731297382</v>
      </c>
    </row>
    <row r="273" spans="13:14" x14ac:dyDescent="0.3">
      <c r="M273">
        <v>273</v>
      </c>
      <c r="N273">
        <f t="shared" ca="1" si="4"/>
        <v>0.13454349578903047</v>
      </c>
    </row>
    <row r="274" spans="13:14" x14ac:dyDescent="0.3">
      <c r="M274">
        <v>274</v>
      </c>
      <c r="N274">
        <f t="shared" ca="1" si="4"/>
        <v>0.20448622234235569</v>
      </c>
    </row>
    <row r="275" spans="13:14" x14ac:dyDescent="0.3">
      <c r="M275">
        <v>275</v>
      </c>
      <c r="N275">
        <f t="shared" ca="1" si="4"/>
        <v>0.94477910825484768</v>
      </c>
    </row>
    <row r="276" spans="13:14" x14ac:dyDescent="0.3">
      <c r="M276">
        <v>276</v>
      </c>
      <c r="N276">
        <f t="shared" ca="1" si="4"/>
        <v>0.92887077238738125</v>
      </c>
    </row>
    <row r="277" spans="13:14" x14ac:dyDescent="0.3">
      <c r="M277">
        <v>277</v>
      </c>
      <c r="N277">
        <f t="shared" ca="1" si="4"/>
        <v>0.23098347011131004</v>
      </c>
    </row>
    <row r="278" spans="13:14" x14ac:dyDescent="0.3">
      <c r="M278">
        <v>278</v>
      </c>
      <c r="N278">
        <f t="shared" ca="1" si="4"/>
        <v>0.74388466139511111</v>
      </c>
    </row>
    <row r="279" spans="13:14" x14ac:dyDescent="0.3">
      <c r="M279">
        <v>279</v>
      </c>
      <c r="N279">
        <f t="shared" ca="1" si="4"/>
        <v>0.2094812108943177</v>
      </c>
    </row>
    <row r="280" spans="13:14" x14ac:dyDescent="0.3">
      <c r="M280">
        <v>280</v>
      </c>
      <c r="N280">
        <f t="shared" ca="1" si="4"/>
        <v>3.3282534035975586E-2</v>
      </c>
    </row>
    <row r="281" spans="13:14" x14ac:dyDescent="0.3">
      <c r="M281">
        <v>281</v>
      </c>
      <c r="N281">
        <f t="shared" ca="1" si="4"/>
        <v>0.3752160396466897</v>
      </c>
    </row>
    <row r="282" spans="13:14" x14ac:dyDescent="0.3">
      <c r="M282">
        <v>282</v>
      </c>
      <c r="N282">
        <f t="shared" ca="1" si="4"/>
        <v>0.95283038736601466</v>
      </c>
    </row>
    <row r="283" spans="13:14" x14ac:dyDescent="0.3">
      <c r="M283">
        <v>283</v>
      </c>
      <c r="N283">
        <f t="shared" ca="1" si="4"/>
        <v>0.41207166128079231</v>
      </c>
    </row>
    <row r="284" spans="13:14" x14ac:dyDescent="0.3">
      <c r="M284">
        <v>284</v>
      </c>
      <c r="N284">
        <f t="shared" ca="1" si="4"/>
        <v>0.95824060293136493</v>
      </c>
    </row>
    <row r="285" spans="13:14" x14ac:dyDescent="0.3">
      <c r="M285">
        <v>285</v>
      </c>
      <c r="N285">
        <f t="shared" ca="1" si="4"/>
        <v>7.9767652161837677E-2</v>
      </c>
    </row>
    <row r="286" spans="13:14" x14ac:dyDescent="0.3">
      <c r="M286">
        <v>286</v>
      </c>
      <c r="N286">
        <f t="shared" ca="1" si="4"/>
        <v>0.90322620078331994</v>
      </c>
    </row>
    <row r="287" spans="13:14" x14ac:dyDescent="0.3">
      <c r="M287">
        <v>287</v>
      </c>
      <c r="N287">
        <f t="shared" ca="1" si="4"/>
        <v>0.32103401385445784</v>
      </c>
    </row>
    <row r="288" spans="13:14" x14ac:dyDescent="0.3">
      <c r="M288">
        <v>288</v>
      </c>
      <c r="N288">
        <f t="shared" ca="1" si="4"/>
        <v>0.31555322251931683</v>
      </c>
    </row>
    <row r="289" spans="13:14" x14ac:dyDescent="0.3">
      <c r="M289">
        <v>289</v>
      </c>
      <c r="N289">
        <f t="shared" ca="1" si="4"/>
        <v>0.11900836431888684</v>
      </c>
    </row>
    <row r="290" spans="13:14" x14ac:dyDescent="0.3">
      <c r="M290">
        <v>290</v>
      </c>
      <c r="N290">
        <f t="shared" ca="1" si="4"/>
        <v>0.14314480886437431</v>
      </c>
    </row>
    <row r="291" spans="13:14" x14ac:dyDescent="0.3">
      <c r="M291">
        <v>291</v>
      </c>
      <c r="N291">
        <f t="shared" ca="1" si="4"/>
        <v>0.54253680336005583</v>
      </c>
    </row>
    <row r="292" spans="13:14" x14ac:dyDescent="0.3">
      <c r="M292">
        <v>292</v>
      </c>
      <c r="N292">
        <f t="shared" ca="1" si="4"/>
        <v>0.37424601450297845</v>
      </c>
    </row>
    <row r="293" spans="13:14" x14ac:dyDescent="0.3">
      <c r="M293">
        <v>293</v>
      </c>
      <c r="N293">
        <f t="shared" ca="1" si="4"/>
        <v>3.4787667662238064E-2</v>
      </c>
    </row>
    <row r="294" spans="13:14" x14ac:dyDescent="0.3">
      <c r="M294">
        <v>294</v>
      </c>
      <c r="N294">
        <f t="shared" ca="1" si="4"/>
        <v>0.43115035749667763</v>
      </c>
    </row>
    <row r="295" spans="13:14" x14ac:dyDescent="0.3">
      <c r="M295">
        <v>295</v>
      </c>
      <c r="N295">
        <f t="shared" ca="1" si="4"/>
        <v>0.74553175224880819</v>
      </c>
    </row>
    <row r="296" spans="13:14" x14ac:dyDescent="0.3">
      <c r="M296">
        <v>296</v>
      </c>
      <c r="N296">
        <f t="shared" ca="1" si="4"/>
        <v>0.83247412605078186</v>
      </c>
    </row>
    <row r="297" spans="13:14" x14ac:dyDescent="0.3">
      <c r="M297">
        <v>297</v>
      </c>
      <c r="N297">
        <f t="shared" ca="1" si="4"/>
        <v>0.88045631765181365</v>
      </c>
    </row>
    <row r="298" spans="13:14" x14ac:dyDescent="0.3">
      <c r="M298">
        <v>298</v>
      </c>
      <c r="N298">
        <f t="shared" ca="1" si="4"/>
        <v>0.26109084689815787</v>
      </c>
    </row>
    <row r="299" spans="13:14" x14ac:dyDescent="0.3">
      <c r="M299">
        <v>299</v>
      </c>
      <c r="N299">
        <f t="shared" ca="1" si="4"/>
        <v>4.7385571729099407E-3</v>
      </c>
    </row>
    <row r="300" spans="13:14" x14ac:dyDescent="0.3">
      <c r="M300">
        <v>300</v>
      </c>
      <c r="N300">
        <f t="shared" ca="1" si="4"/>
        <v>0.98122842226347862</v>
      </c>
    </row>
    <row r="301" spans="13:14" x14ac:dyDescent="0.3">
      <c r="M301">
        <v>301</v>
      </c>
      <c r="N301">
        <f t="shared" ca="1" si="4"/>
        <v>0.68841486804594132</v>
      </c>
    </row>
    <row r="302" spans="13:14" x14ac:dyDescent="0.3">
      <c r="M302">
        <v>302</v>
      </c>
      <c r="N302">
        <f t="shared" ca="1" si="4"/>
        <v>0.67721445887151055</v>
      </c>
    </row>
    <row r="303" spans="13:14" x14ac:dyDescent="0.3">
      <c r="M303">
        <v>303</v>
      </c>
      <c r="N303">
        <f t="shared" ca="1" si="4"/>
        <v>0.543687464505901</v>
      </c>
    </row>
    <row r="304" spans="13:14" x14ac:dyDescent="0.3">
      <c r="M304">
        <v>304</v>
      </c>
      <c r="N304">
        <f t="shared" ca="1" si="4"/>
        <v>0.61123799331137019</v>
      </c>
    </row>
    <row r="305" spans="13:14" x14ac:dyDescent="0.3">
      <c r="M305">
        <v>305</v>
      </c>
      <c r="N305">
        <f t="shared" ca="1" si="4"/>
        <v>0.70293749077295065</v>
      </c>
    </row>
    <row r="306" spans="13:14" x14ac:dyDescent="0.3">
      <c r="M306">
        <v>306</v>
      </c>
      <c r="N306">
        <f t="shared" ca="1" si="4"/>
        <v>0.99922248982182305</v>
      </c>
    </row>
    <row r="307" spans="13:14" x14ac:dyDescent="0.3">
      <c r="M307">
        <v>307</v>
      </c>
      <c r="N307">
        <f t="shared" ca="1" si="4"/>
        <v>1.3044297165292873E-2</v>
      </c>
    </row>
    <row r="308" spans="13:14" x14ac:dyDescent="0.3">
      <c r="M308">
        <v>308</v>
      </c>
      <c r="N308">
        <f t="shared" ca="1" si="4"/>
        <v>0.20434447457061755</v>
      </c>
    </row>
    <row r="309" spans="13:14" x14ac:dyDescent="0.3">
      <c r="M309">
        <v>309</v>
      </c>
      <c r="N309">
        <f t="shared" ca="1" si="4"/>
        <v>0.81533228646650013</v>
      </c>
    </row>
    <row r="310" spans="13:14" x14ac:dyDescent="0.3">
      <c r="M310">
        <v>310</v>
      </c>
      <c r="N310">
        <f t="shared" ca="1" si="4"/>
        <v>0.98771690992900485</v>
      </c>
    </row>
    <row r="311" spans="13:14" x14ac:dyDescent="0.3">
      <c r="M311">
        <v>311</v>
      </c>
      <c r="N311">
        <f t="shared" ca="1" si="4"/>
        <v>0.78792753061950516</v>
      </c>
    </row>
    <row r="312" spans="13:14" x14ac:dyDescent="0.3">
      <c r="M312">
        <v>312</v>
      </c>
      <c r="N312">
        <f t="shared" ca="1" si="4"/>
        <v>0.9712281774097784</v>
      </c>
    </row>
    <row r="313" spans="13:14" x14ac:dyDescent="0.3">
      <c r="M313">
        <v>313</v>
      </c>
      <c r="N313">
        <f t="shared" ca="1" si="4"/>
        <v>1.9227017890965925E-2</v>
      </c>
    </row>
    <row r="314" spans="13:14" x14ac:dyDescent="0.3">
      <c r="M314">
        <v>314</v>
      </c>
      <c r="N314">
        <f t="shared" ca="1" si="4"/>
        <v>0.29170148473254776</v>
      </c>
    </row>
    <row r="315" spans="13:14" x14ac:dyDescent="0.3">
      <c r="M315">
        <v>315</v>
      </c>
      <c r="N315">
        <f t="shared" ca="1" si="4"/>
        <v>0.29033506458171376</v>
      </c>
    </row>
    <row r="316" spans="13:14" x14ac:dyDescent="0.3">
      <c r="M316">
        <v>316</v>
      </c>
      <c r="N316">
        <f t="shared" ca="1" si="4"/>
        <v>0.28930558072375534</v>
      </c>
    </row>
    <row r="317" spans="13:14" x14ac:dyDescent="0.3">
      <c r="M317">
        <v>317</v>
      </c>
      <c r="N317">
        <f t="shared" ca="1" si="4"/>
        <v>8.2637931497757333E-2</v>
      </c>
    </row>
    <row r="318" spans="13:14" x14ac:dyDescent="0.3">
      <c r="M318">
        <v>318</v>
      </c>
      <c r="N318">
        <f t="shared" ca="1" si="4"/>
        <v>0.37504817238665544</v>
      </c>
    </row>
    <row r="319" spans="13:14" x14ac:dyDescent="0.3">
      <c r="M319">
        <v>319</v>
      </c>
      <c r="N319">
        <f t="shared" ca="1" si="4"/>
        <v>0.86685691572244206</v>
      </c>
    </row>
    <row r="320" spans="13:14" x14ac:dyDescent="0.3">
      <c r="M320">
        <v>320</v>
      </c>
      <c r="N320">
        <f t="shared" ca="1" si="4"/>
        <v>0.92347162366713065</v>
      </c>
    </row>
    <row r="321" spans="13:14" x14ac:dyDescent="0.3">
      <c r="M321">
        <v>321</v>
      </c>
      <c r="N321">
        <f t="shared" ca="1" si="4"/>
        <v>0.92014035673163785</v>
      </c>
    </row>
    <row r="322" spans="13:14" x14ac:dyDescent="0.3">
      <c r="M322">
        <v>322</v>
      </c>
      <c r="N322">
        <f t="shared" ref="N322:N385" ca="1" si="5">RAND()</f>
        <v>0.90363221491850798</v>
      </c>
    </row>
    <row r="323" spans="13:14" x14ac:dyDescent="0.3">
      <c r="M323">
        <v>323</v>
      </c>
      <c r="N323">
        <f t="shared" ca="1" si="5"/>
        <v>0.19590503125732972</v>
      </c>
    </row>
    <row r="324" spans="13:14" x14ac:dyDescent="0.3">
      <c r="M324">
        <v>324</v>
      </c>
      <c r="N324">
        <f t="shared" ca="1" si="5"/>
        <v>0.68183829359169867</v>
      </c>
    </row>
    <row r="325" spans="13:14" x14ac:dyDescent="0.3">
      <c r="M325">
        <v>325</v>
      </c>
      <c r="N325">
        <f t="shared" ca="1" si="5"/>
        <v>0.79898866307197636</v>
      </c>
    </row>
    <row r="326" spans="13:14" x14ac:dyDescent="0.3">
      <c r="M326">
        <v>326</v>
      </c>
      <c r="N326">
        <f t="shared" ca="1" si="5"/>
        <v>0.37683767446328986</v>
      </c>
    </row>
    <row r="327" spans="13:14" x14ac:dyDescent="0.3">
      <c r="M327">
        <v>327</v>
      </c>
      <c r="N327">
        <f t="shared" ca="1" si="5"/>
        <v>0.75862136451927764</v>
      </c>
    </row>
    <row r="328" spans="13:14" x14ac:dyDescent="0.3">
      <c r="M328">
        <v>328</v>
      </c>
      <c r="N328">
        <f t="shared" ca="1" si="5"/>
        <v>0.2397146786561235</v>
      </c>
    </row>
    <row r="329" spans="13:14" x14ac:dyDescent="0.3">
      <c r="M329">
        <v>329</v>
      </c>
      <c r="N329">
        <f t="shared" ca="1" si="5"/>
        <v>0.96076892104155809</v>
      </c>
    </row>
    <row r="330" spans="13:14" x14ac:dyDescent="0.3">
      <c r="M330">
        <v>330</v>
      </c>
      <c r="N330">
        <f t="shared" ca="1" si="5"/>
        <v>0.44727429479195935</v>
      </c>
    </row>
    <row r="331" spans="13:14" x14ac:dyDescent="0.3">
      <c r="M331">
        <v>331</v>
      </c>
      <c r="N331">
        <f t="shared" ca="1" si="5"/>
        <v>0.91641094289380665</v>
      </c>
    </row>
    <row r="332" spans="13:14" x14ac:dyDescent="0.3">
      <c r="M332">
        <v>332</v>
      </c>
      <c r="N332">
        <f t="shared" ca="1" si="5"/>
        <v>0.88775480216582414</v>
      </c>
    </row>
    <row r="333" spans="13:14" x14ac:dyDescent="0.3">
      <c r="M333">
        <v>333</v>
      </c>
      <c r="N333">
        <f t="shared" ca="1" si="5"/>
        <v>0.80881432875508397</v>
      </c>
    </row>
    <row r="334" spans="13:14" x14ac:dyDescent="0.3">
      <c r="M334">
        <v>334</v>
      </c>
      <c r="N334">
        <f t="shared" ca="1" si="5"/>
        <v>7.0846534451390775E-2</v>
      </c>
    </row>
    <row r="335" spans="13:14" x14ac:dyDescent="0.3">
      <c r="M335">
        <v>335</v>
      </c>
      <c r="N335">
        <f t="shared" ca="1" si="5"/>
        <v>1.4092086724936559E-2</v>
      </c>
    </row>
    <row r="336" spans="13:14" x14ac:dyDescent="0.3">
      <c r="M336">
        <v>336</v>
      </c>
      <c r="N336">
        <f t="shared" ca="1" si="5"/>
        <v>0.22808718012214912</v>
      </c>
    </row>
    <row r="337" spans="13:14" x14ac:dyDescent="0.3">
      <c r="M337">
        <v>337</v>
      </c>
      <c r="N337">
        <f t="shared" ca="1" si="5"/>
        <v>0.25699410793597233</v>
      </c>
    </row>
    <row r="338" spans="13:14" x14ac:dyDescent="0.3">
      <c r="M338">
        <v>338</v>
      </c>
      <c r="N338">
        <f t="shared" ca="1" si="5"/>
        <v>0.50490109222270196</v>
      </c>
    </row>
    <row r="339" spans="13:14" x14ac:dyDescent="0.3">
      <c r="M339">
        <v>339</v>
      </c>
      <c r="N339">
        <f t="shared" ca="1" si="5"/>
        <v>0.70470959238856501</v>
      </c>
    </row>
    <row r="340" spans="13:14" x14ac:dyDescent="0.3">
      <c r="M340">
        <v>340</v>
      </c>
      <c r="N340">
        <f t="shared" ca="1" si="5"/>
        <v>0.81989729183750371</v>
      </c>
    </row>
    <row r="341" spans="13:14" x14ac:dyDescent="0.3">
      <c r="M341">
        <v>341</v>
      </c>
      <c r="N341">
        <f t="shared" ca="1" si="5"/>
        <v>0.3099359741792036</v>
      </c>
    </row>
    <row r="342" spans="13:14" x14ac:dyDescent="0.3">
      <c r="M342">
        <v>342</v>
      </c>
      <c r="N342">
        <f t="shared" ca="1" si="5"/>
        <v>8.0933407117582901E-2</v>
      </c>
    </row>
    <row r="343" spans="13:14" x14ac:dyDescent="0.3">
      <c r="M343">
        <v>343</v>
      </c>
      <c r="N343">
        <f t="shared" ca="1" si="5"/>
        <v>0.69065697441291884</v>
      </c>
    </row>
    <row r="344" spans="13:14" x14ac:dyDescent="0.3">
      <c r="M344">
        <v>344</v>
      </c>
      <c r="N344">
        <f t="shared" ca="1" si="5"/>
        <v>0.90002620907323538</v>
      </c>
    </row>
    <row r="345" spans="13:14" x14ac:dyDescent="0.3">
      <c r="M345">
        <v>345</v>
      </c>
      <c r="N345">
        <f t="shared" ca="1" si="5"/>
        <v>0.26735080204855544</v>
      </c>
    </row>
    <row r="346" spans="13:14" x14ac:dyDescent="0.3">
      <c r="M346">
        <v>346</v>
      </c>
      <c r="N346">
        <f t="shared" ca="1" si="5"/>
        <v>0.24821194483123088</v>
      </c>
    </row>
    <row r="347" spans="13:14" x14ac:dyDescent="0.3">
      <c r="M347">
        <v>347</v>
      </c>
      <c r="N347">
        <f t="shared" ca="1" si="5"/>
        <v>0.82432881541819558</v>
      </c>
    </row>
    <row r="348" spans="13:14" x14ac:dyDescent="0.3">
      <c r="M348">
        <v>348</v>
      </c>
      <c r="N348">
        <f t="shared" ca="1" si="5"/>
        <v>0.75521311223509047</v>
      </c>
    </row>
    <row r="349" spans="13:14" x14ac:dyDescent="0.3">
      <c r="M349">
        <v>349</v>
      </c>
      <c r="N349">
        <f t="shared" ca="1" si="5"/>
        <v>0.49091193448565262</v>
      </c>
    </row>
    <row r="350" spans="13:14" x14ac:dyDescent="0.3">
      <c r="M350">
        <v>350</v>
      </c>
      <c r="N350">
        <f t="shared" ca="1" si="5"/>
        <v>0.27278594125215594</v>
      </c>
    </row>
    <row r="351" spans="13:14" x14ac:dyDescent="0.3">
      <c r="M351">
        <v>351</v>
      </c>
      <c r="N351">
        <f t="shared" ca="1" si="5"/>
        <v>2.4835005027814772E-2</v>
      </c>
    </row>
    <row r="352" spans="13:14" x14ac:dyDescent="0.3">
      <c r="M352">
        <v>352</v>
      </c>
      <c r="N352">
        <f t="shared" ca="1" si="5"/>
        <v>0.73153259157709327</v>
      </c>
    </row>
    <row r="353" spans="13:14" x14ac:dyDescent="0.3">
      <c r="M353">
        <v>353</v>
      </c>
      <c r="N353">
        <f t="shared" ca="1" si="5"/>
        <v>0.70900041150127724</v>
      </c>
    </row>
    <row r="354" spans="13:14" x14ac:dyDescent="0.3">
      <c r="M354">
        <v>354</v>
      </c>
      <c r="N354">
        <f t="shared" ca="1" si="5"/>
        <v>0.94942289698954563</v>
      </c>
    </row>
    <row r="355" spans="13:14" x14ac:dyDescent="0.3">
      <c r="M355">
        <v>355</v>
      </c>
      <c r="N355">
        <f t="shared" ca="1" si="5"/>
        <v>0.73048092941373188</v>
      </c>
    </row>
    <row r="356" spans="13:14" x14ac:dyDescent="0.3">
      <c r="M356">
        <v>356</v>
      </c>
      <c r="N356">
        <f t="shared" ca="1" si="5"/>
        <v>0.17503398336894471</v>
      </c>
    </row>
    <row r="357" spans="13:14" x14ac:dyDescent="0.3">
      <c r="M357">
        <v>357</v>
      </c>
      <c r="N357">
        <f t="shared" ca="1" si="5"/>
        <v>0.93399512460555745</v>
      </c>
    </row>
    <row r="358" spans="13:14" x14ac:dyDescent="0.3">
      <c r="M358">
        <v>358</v>
      </c>
      <c r="N358">
        <f t="shared" ca="1" si="5"/>
        <v>0.66528381385062163</v>
      </c>
    </row>
    <row r="359" spans="13:14" x14ac:dyDescent="0.3">
      <c r="M359">
        <v>359</v>
      </c>
      <c r="N359">
        <f t="shared" ca="1" si="5"/>
        <v>0.56975257835637216</v>
      </c>
    </row>
    <row r="360" spans="13:14" x14ac:dyDescent="0.3">
      <c r="M360">
        <v>360</v>
      </c>
      <c r="N360">
        <f t="shared" ca="1" si="5"/>
        <v>0.47161118125526946</v>
      </c>
    </row>
    <row r="361" spans="13:14" x14ac:dyDescent="0.3">
      <c r="M361">
        <v>361</v>
      </c>
      <c r="N361">
        <f t="shared" ca="1" si="5"/>
        <v>0.58028079896265117</v>
      </c>
    </row>
    <row r="362" spans="13:14" x14ac:dyDescent="0.3">
      <c r="M362">
        <v>362</v>
      </c>
      <c r="N362">
        <f t="shared" ca="1" si="5"/>
        <v>0.52402015596111284</v>
      </c>
    </row>
    <row r="363" spans="13:14" x14ac:dyDescent="0.3">
      <c r="M363">
        <v>363</v>
      </c>
      <c r="N363">
        <f t="shared" ca="1" si="5"/>
        <v>0.12224838179669117</v>
      </c>
    </row>
    <row r="364" spans="13:14" x14ac:dyDescent="0.3">
      <c r="M364">
        <v>364</v>
      </c>
      <c r="N364">
        <f t="shared" ca="1" si="5"/>
        <v>0.63210708296552331</v>
      </c>
    </row>
    <row r="365" spans="13:14" x14ac:dyDescent="0.3">
      <c r="M365">
        <v>365</v>
      </c>
      <c r="N365">
        <f t="shared" ca="1" si="5"/>
        <v>0.49411756126389728</v>
      </c>
    </row>
    <row r="366" spans="13:14" x14ac:dyDescent="0.3">
      <c r="M366">
        <v>366</v>
      </c>
      <c r="N366">
        <f t="shared" ca="1" si="5"/>
        <v>0.43771284767529206</v>
      </c>
    </row>
    <row r="367" spans="13:14" x14ac:dyDescent="0.3">
      <c r="M367">
        <v>367</v>
      </c>
      <c r="N367">
        <f t="shared" ca="1" si="5"/>
        <v>5.092857163462694E-2</v>
      </c>
    </row>
    <row r="368" spans="13:14" x14ac:dyDescent="0.3">
      <c r="M368">
        <v>368</v>
      </c>
      <c r="N368">
        <f t="shared" ca="1" si="5"/>
        <v>0.2068512767412668</v>
      </c>
    </row>
    <row r="369" spans="13:14" x14ac:dyDescent="0.3">
      <c r="M369">
        <v>369</v>
      </c>
      <c r="N369">
        <f t="shared" ca="1" si="5"/>
        <v>0.97072645047097506</v>
      </c>
    </row>
    <row r="370" spans="13:14" x14ac:dyDescent="0.3">
      <c r="M370">
        <v>370</v>
      </c>
      <c r="N370">
        <f t="shared" ca="1" si="5"/>
        <v>0.90915252452336071</v>
      </c>
    </row>
    <row r="371" spans="13:14" x14ac:dyDescent="0.3">
      <c r="M371">
        <v>371</v>
      </c>
      <c r="N371">
        <f t="shared" ca="1" si="5"/>
        <v>0.92144099851031802</v>
      </c>
    </row>
    <row r="372" spans="13:14" x14ac:dyDescent="0.3">
      <c r="M372">
        <v>372</v>
      </c>
      <c r="N372">
        <f t="shared" ca="1" si="5"/>
        <v>0.38035960766871435</v>
      </c>
    </row>
    <row r="373" spans="13:14" x14ac:dyDescent="0.3">
      <c r="M373">
        <v>373</v>
      </c>
      <c r="N373">
        <f t="shared" ca="1" si="5"/>
        <v>0.1097346622799793</v>
      </c>
    </row>
    <row r="374" spans="13:14" x14ac:dyDescent="0.3">
      <c r="M374">
        <v>374</v>
      </c>
      <c r="N374">
        <f t="shared" ca="1" si="5"/>
        <v>0.82002200751792331</v>
      </c>
    </row>
    <row r="375" spans="13:14" x14ac:dyDescent="0.3">
      <c r="M375">
        <v>375</v>
      </c>
      <c r="N375">
        <f t="shared" ca="1" si="5"/>
        <v>0.67689585302177524</v>
      </c>
    </row>
    <row r="376" spans="13:14" x14ac:dyDescent="0.3">
      <c r="M376">
        <v>376</v>
      </c>
      <c r="N376">
        <f t="shared" ca="1" si="5"/>
        <v>0.76595944942291261</v>
      </c>
    </row>
    <row r="377" spans="13:14" x14ac:dyDescent="0.3">
      <c r="M377">
        <v>377</v>
      </c>
      <c r="N377">
        <f t="shared" ca="1" si="5"/>
        <v>0.2713920544634737</v>
      </c>
    </row>
    <row r="378" spans="13:14" x14ac:dyDescent="0.3">
      <c r="M378">
        <v>378</v>
      </c>
      <c r="N378">
        <f t="shared" ca="1" si="5"/>
        <v>0.38953054669650855</v>
      </c>
    </row>
    <row r="379" spans="13:14" x14ac:dyDescent="0.3">
      <c r="M379">
        <v>379</v>
      </c>
      <c r="N379">
        <f t="shared" ca="1" si="5"/>
        <v>0.78870334225690741</v>
      </c>
    </row>
    <row r="380" spans="13:14" x14ac:dyDescent="0.3">
      <c r="M380">
        <v>380</v>
      </c>
      <c r="N380">
        <f t="shared" ca="1" si="5"/>
        <v>0.94951921799631467</v>
      </c>
    </row>
    <row r="381" spans="13:14" x14ac:dyDescent="0.3">
      <c r="M381">
        <v>381</v>
      </c>
      <c r="N381">
        <f t="shared" ca="1" si="5"/>
        <v>2.653977270538399E-2</v>
      </c>
    </row>
    <row r="382" spans="13:14" x14ac:dyDescent="0.3">
      <c r="M382">
        <v>382</v>
      </c>
      <c r="N382">
        <f t="shared" ca="1" si="5"/>
        <v>7.026555034099069E-2</v>
      </c>
    </row>
    <row r="383" spans="13:14" x14ac:dyDescent="0.3">
      <c r="M383">
        <v>383</v>
      </c>
      <c r="N383">
        <f t="shared" ca="1" si="5"/>
        <v>0.34936037438501844</v>
      </c>
    </row>
    <row r="384" spans="13:14" x14ac:dyDescent="0.3">
      <c r="M384">
        <v>384</v>
      </c>
      <c r="N384">
        <f t="shared" ca="1" si="5"/>
        <v>4.3510122418148889E-3</v>
      </c>
    </row>
    <row r="385" spans="13:14" x14ac:dyDescent="0.3">
      <c r="M385">
        <v>385</v>
      </c>
      <c r="N385">
        <f t="shared" ca="1" si="5"/>
        <v>0.49108782496018411</v>
      </c>
    </row>
    <row r="386" spans="13:14" x14ac:dyDescent="0.3">
      <c r="M386">
        <v>386</v>
      </c>
      <c r="N386">
        <f t="shared" ref="N386:N449" ca="1" si="6">RAND()</f>
        <v>0.47671928816513376</v>
      </c>
    </row>
    <row r="387" spans="13:14" x14ac:dyDescent="0.3">
      <c r="M387">
        <v>387</v>
      </c>
      <c r="N387">
        <f t="shared" ca="1" si="6"/>
        <v>0.26907238670306</v>
      </c>
    </row>
    <row r="388" spans="13:14" x14ac:dyDescent="0.3">
      <c r="M388">
        <v>388</v>
      </c>
      <c r="N388">
        <f t="shared" ca="1" si="6"/>
        <v>0.86988861334813816</v>
      </c>
    </row>
    <row r="389" spans="13:14" x14ac:dyDescent="0.3">
      <c r="M389">
        <v>389</v>
      </c>
      <c r="N389">
        <f t="shared" ca="1" si="6"/>
        <v>0.76433776926396579</v>
      </c>
    </row>
    <row r="390" spans="13:14" x14ac:dyDescent="0.3">
      <c r="M390">
        <v>390</v>
      </c>
      <c r="N390">
        <f t="shared" ca="1" si="6"/>
        <v>0.19326016974642968</v>
      </c>
    </row>
    <row r="391" spans="13:14" x14ac:dyDescent="0.3">
      <c r="M391">
        <v>391</v>
      </c>
      <c r="N391">
        <f t="shared" ca="1" si="6"/>
        <v>0.86936163459264437</v>
      </c>
    </row>
    <row r="392" spans="13:14" x14ac:dyDescent="0.3">
      <c r="M392">
        <v>392</v>
      </c>
      <c r="N392">
        <f t="shared" ca="1" si="6"/>
        <v>0.433874199663001</v>
      </c>
    </row>
    <row r="393" spans="13:14" x14ac:dyDescent="0.3">
      <c r="M393">
        <v>393</v>
      </c>
      <c r="N393">
        <f t="shared" ca="1" si="6"/>
        <v>0.80116809594019611</v>
      </c>
    </row>
    <row r="394" spans="13:14" x14ac:dyDescent="0.3">
      <c r="M394">
        <v>394</v>
      </c>
      <c r="N394">
        <f t="shared" ca="1" si="6"/>
        <v>0.79257593679649441</v>
      </c>
    </row>
    <row r="395" spans="13:14" x14ac:dyDescent="0.3">
      <c r="M395">
        <v>395</v>
      </c>
      <c r="N395">
        <f t="shared" ca="1" si="6"/>
        <v>0.54162448525168427</v>
      </c>
    </row>
    <row r="396" spans="13:14" x14ac:dyDescent="0.3">
      <c r="M396">
        <v>396</v>
      </c>
      <c r="N396">
        <f t="shared" ca="1" si="6"/>
        <v>0.29685287999957288</v>
      </c>
    </row>
    <row r="397" spans="13:14" x14ac:dyDescent="0.3">
      <c r="M397">
        <v>397</v>
      </c>
      <c r="N397">
        <f t="shared" ca="1" si="6"/>
        <v>0.58592341725119645</v>
      </c>
    </row>
    <row r="398" spans="13:14" x14ac:dyDescent="0.3">
      <c r="M398">
        <v>398</v>
      </c>
      <c r="N398">
        <f t="shared" ca="1" si="6"/>
        <v>0.96163926368144481</v>
      </c>
    </row>
    <row r="399" spans="13:14" x14ac:dyDescent="0.3">
      <c r="M399">
        <v>399</v>
      </c>
      <c r="N399">
        <f t="shared" ca="1" si="6"/>
        <v>0.4177728678259226</v>
      </c>
    </row>
    <row r="400" spans="13:14" x14ac:dyDescent="0.3">
      <c r="M400">
        <v>400</v>
      </c>
      <c r="N400">
        <f t="shared" ca="1" si="6"/>
        <v>0.45638323464999087</v>
      </c>
    </row>
    <row r="401" spans="13:14" x14ac:dyDescent="0.3">
      <c r="M401">
        <v>401</v>
      </c>
      <c r="N401">
        <f t="shared" ca="1" si="6"/>
        <v>0.87981135862487136</v>
      </c>
    </row>
    <row r="402" spans="13:14" x14ac:dyDescent="0.3">
      <c r="M402">
        <v>402</v>
      </c>
      <c r="N402">
        <f t="shared" ca="1" si="6"/>
        <v>0.90074084636732865</v>
      </c>
    </row>
    <row r="403" spans="13:14" x14ac:dyDescent="0.3">
      <c r="M403">
        <v>403</v>
      </c>
      <c r="N403">
        <f t="shared" ca="1" si="6"/>
        <v>0.93597349583640155</v>
      </c>
    </row>
    <row r="404" spans="13:14" x14ac:dyDescent="0.3">
      <c r="M404">
        <v>404</v>
      </c>
      <c r="N404">
        <f t="shared" ca="1" si="6"/>
        <v>0.59061596422814056</v>
      </c>
    </row>
    <row r="405" spans="13:14" x14ac:dyDescent="0.3">
      <c r="M405">
        <v>405</v>
      </c>
      <c r="N405">
        <f t="shared" ca="1" si="6"/>
        <v>0.65597760567827645</v>
      </c>
    </row>
    <row r="406" spans="13:14" x14ac:dyDescent="0.3">
      <c r="M406">
        <v>406</v>
      </c>
      <c r="N406">
        <f t="shared" ca="1" si="6"/>
        <v>0.43704419009048701</v>
      </c>
    </row>
    <row r="407" spans="13:14" x14ac:dyDescent="0.3">
      <c r="M407">
        <v>407</v>
      </c>
      <c r="N407">
        <f t="shared" ca="1" si="6"/>
        <v>0.41717331839611793</v>
      </c>
    </row>
    <row r="408" spans="13:14" x14ac:dyDescent="0.3">
      <c r="M408">
        <v>408</v>
      </c>
      <c r="N408">
        <f t="shared" ca="1" si="6"/>
        <v>0.57750270810731608</v>
      </c>
    </row>
    <row r="409" spans="13:14" x14ac:dyDescent="0.3">
      <c r="M409">
        <v>409</v>
      </c>
      <c r="N409">
        <f t="shared" ca="1" si="6"/>
        <v>0.93125296916177713</v>
      </c>
    </row>
    <row r="410" spans="13:14" x14ac:dyDescent="0.3">
      <c r="M410">
        <v>410</v>
      </c>
      <c r="N410">
        <f t="shared" ca="1" si="6"/>
        <v>0.52001157988877411</v>
      </c>
    </row>
    <row r="411" spans="13:14" x14ac:dyDescent="0.3">
      <c r="M411">
        <v>411</v>
      </c>
      <c r="N411">
        <f t="shared" ca="1" si="6"/>
        <v>0.20348050079236446</v>
      </c>
    </row>
    <row r="412" spans="13:14" x14ac:dyDescent="0.3">
      <c r="M412">
        <v>412</v>
      </c>
      <c r="N412">
        <f t="shared" ca="1" si="6"/>
        <v>0.30962674200959639</v>
      </c>
    </row>
    <row r="413" spans="13:14" x14ac:dyDescent="0.3">
      <c r="M413">
        <v>413</v>
      </c>
      <c r="N413">
        <f t="shared" ca="1" si="6"/>
        <v>0.5222622645670375</v>
      </c>
    </row>
    <row r="414" spans="13:14" x14ac:dyDescent="0.3">
      <c r="M414">
        <v>414</v>
      </c>
      <c r="N414">
        <f t="shared" ca="1" si="6"/>
        <v>0.79308342316746006</v>
      </c>
    </row>
    <row r="415" spans="13:14" x14ac:dyDescent="0.3">
      <c r="M415">
        <v>415</v>
      </c>
      <c r="N415">
        <f t="shared" ca="1" si="6"/>
        <v>0.58926657809463412</v>
      </c>
    </row>
    <row r="416" spans="13:14" x14ac:dyDescent="0.3">
      <c r="M416">
        <v>416</v>
      </c>
      <c r="N416">
        <f t="shared" ca="1" si="6"/>
        <v>0.87691607715964071</v>
      </c>
    </row>
    <row r="417" spans="13:14" x14ac:dyDescent="0.3">
      <c r="M417">
        <v>417</v>
      </c>
      <c r="N417">
        <f t="shared" ca="1" si="6"/>
        <v>0.6706236775731883</v>
      </c>
    </row>
    <row r="418" spans="13:14" x14ac:dyDescent="0.3">
      <c r="M418">
        <v>418</v>
      </c>
      <c r="N418">
        <f t="shared" ca="1" si="6"/>
        <v>0.18169172616627172</v>
      </c>
    </row>
    <row r="419" spans="13:14" x14ac:dyDescent="0.3">
      <c r="M419">
        <v>419</v>
      </c>
      <c r="N419">
        <f t="shared" ca="1" si="6"/>
        <v>0.76784750561681903</v>
      </c>
    </row>
    <row r="420" spans="13:14" x14ac:dyDescent="0.3">
      <c r="M420">
        <v>420</v>
      </c>
      <c r="N420">
        <f t="shared" ca="1" si="6"/>
        <v>0.65061339524236828</v>
      </c>
    </row>
    <row r="421" spans="13:14" x14ac:dyDescent="0.3">
      <c r="M421">
        <v>421</v>
      </c>
      <c r="N421">
        <f t="shared" ca="1" si="6"/>
        <v>0.19799025383787827</v>
      </c>
    </row>
    <row r="422" spans="13:14" x14ac:dyDescent="0.3">
      <c r="M422">
        <v>422</v>
      </c>
      <c r="N422">
        <f t="shared" ca="1" si="6"/>
        <v>0.93355683775300435</v>
      </c>
    </row>
    <row r="423" spans="13:14" x14ac:dyDescent="0.3">
      <c r="M423">
        <v>423</v>
      </c>
      <c r="N423">
        <f t="shared" ca="1" si="6"/>
        <v>0.93552867376387439</v>
      </c>
    </row>
    <row r="424" spans="13:14" x14ac:dyDescent="0.3">
      <c r="M424">
        <v>424</v>
      </c>
      <c r="N424">
        <f t="shared" ca="1" si="6"/>
        <v>0.95482590609319007</v>
      </c>
    </row>
    <row r="425" spans="13:14" x14ac:dyDescent="0.3">
      <c r="M425">
        <v>425</v>
      </c>
      <c r="N425">
        <f t="shared" ca="1" si="6"/>
        <v>0.87330689543184103</v>
      </c>
    </row>
    <row r="426" spans="13:14" x14ac:dyDescent="0.3">
      <c r="M426">
        <v>426</v>
      </c>
      <c r="N426">
        <f t="shared" ca="1" si="6"/>
        <v>0.88783415878637273</v>
      </c>
    </row>
    <row r="427" spans="13:14" x14ac:dyDescent="0.3">
      <c r="M427">
        <v>427</v>
      </c>
      <c r="N427">
        <f t="shared" ca="1" si="6"/>
        <v>0.95174566309414588</v>
      </c>
    </row>
    <row r="428" spans="13:14" x14ac:dyDescent="0.3">
      <c r="M428">
        <v>428</v>
      </c>
      <c r="N428">
        <f t="shared" ca="1" si="6"/>
        <v>0.61245073041820997</v>
      </c>
    </row>
    <row r="429" spans="13:14" x14ac:dyDescent="0.3">
      <c r="M429">
        <v>429</v>
      </c>
      <c r="N429">
        <f t="shared" ca="1" si="6"/>
        <v>0.1894284225567191</v>
      </c>
    </row>
    <row r="430" spans="13:14" x14ac:dyDescent="0.3">
      <c r="M430">
        <v>430</v>
      </c>
      <c r="N430">
        <f t="shared" ca="1" si="6"/>
        <v>0.5802814630398655</v>
      </c>
    </row>
    <row r="431" spans="13:14" x14ac:dyDescent="0.3">
      <c r="M431">
        <v>431</v>
      </c>
      <c r="N431">
        <f t="shared" ca="1" si="6"/>
        <v>0.6559154713182821</v>
      </c>
    </row>
    <row r="432" spans="13:14" x14ac:dyDescent="0.3">
      <c r="M432">
        <v>432</v>
      </c>
      <c r="N432">
        <f t="shared" ca="1" si="6"/>
        <v>0.55213543727993308</v>
      </c>
    </row>
    <row r="433" spans="13:14" x14ac:dyDescent="0.3">
      <c r="M433">
        <v>433</v>
      </c>
      <c r="N433">
        <f t="shared" ca="1" si="6"/>
        <v>7.2638853902005418E-2</v>
      </c>
    </row>
    <row r="434" spans="13:14" x14ac:dyDescent="0.3">
      <c r="M434">
        <v>434</v>
      </c>
      <c r="N434">
        <f t="shared" ca="1" si="6"/>
        <v>0.46599058351324951</v>
      </c>
    </row>
    <row r="435" spans="13:14" x14ac:dyDescent="0.3">
      <c r="M435">
        <v>435</v>
      </c>
      <c r="N435">
        <f t="shared" ca="1" si="6"/>
        <v>0.78695968863811727</v>
      </c>
    </row>
    <row r="436" spans="13:14" x14ac:dyDescent="0.3">
      <c r="M436">
        <v>436</v>
      </c>
      <c r="N436">
        <f t="shared" ca="1" si="6"/>
        <v>0.52339949233683758</v>
      </c>
    </row>
    <row r="437" spans="13:14" x14ac:dyDescent="0.3">
      <c r="M437">
        <v>437</v>
      </c>
      <c r="N437">
        <f t="shared" ca="1" si="6"/>
        <v>0.98161878910762013</v>
      </c>
    </row>
    <row r="438" spans="13:14" x14ac:dyDescent="0.3">
      <c r="M438">
        <v>438</v>
      </c>
      <c r="N438">
        <f t="shared" ca="1" si="6"/>
        <v>0.58423188773838419</v>
      </c>
    </row>
    <row r="439" spans="13:14" x14ac:dyDescent="0.3">
      <c r="M439">
        <v>439</v>
      </c>
      <c r="N439">
        <f t="shared" ca="1" si="6"/>
        <v>6.267873779508204E-2</v>
      </c>
    </row>
    <row r="440" spans="13:14" x14ac:dyDescent="0.3">
      <c r="M440">
        <v>440</v>
      </c>
      <c r="N440">
        <f t="shared" ca="1" si="6"/>
        <v>0.63566169032276765</v>
      </c>
    </row>
    <row r="441" spans="13:14" x14ac:dyDescent="0.3">
      <c r="M441">
        <v>441</v>
      </c>
      <c r="N441">
        <f t="shared" ca="1" si="6"/>
        <v>0.42897254831071552</v>
      </c>
    </row>
    <row r="442" spans="13:14" x14ac:dyDescent="0.3">
      <c r="M442">
        <v>442</v>
      </c>
      <c r="N442">
        <f t="shared" ca="1" si="6"/>
        <v>0.68544348739021366</v>
      </c>
    </row>
    <row r="443" spans="13:14" x14ac:dyDescent="0.3">
      <c r="M443">
        <v>443</v>
      </c>
      <c r="N443">
        <f t="shared" ca="1" si="6"/>
        <v>0.89110304633086213</v>
      </c>
    </row>
    <row r="444" spans="13:14" x14ac:dyDescent="0.3">
      <c r="M444">
        <v>444</v>
      </c>
      <c r="N444">
        <f t="shared" ca="1" si="6"/>
        <v>0.84186675593063398</v>
      </c>
    </row>
    <row r="445" spans="13:14" x14ac:dyDescent="0.3">
      <c r="M445">
        <v>445</v>
      </c>
      <c r="N445">
        <f t="shared" ca="1" si="6"/>
        <v>0.54214128612854706</v>
      </c>
    </row>
    <row r="446" spans="13:14" x14ac:dyDescent="0.3">
      <c r="M446">
        <v>446</v>
      </c>
      <c r="N446">
        <f t="shared" ca="1" si="6"/>
        <v>0.78808837663544196</v>
      </c>
    </row>
    <row r="447" spans="13:14" x14ac:dyDescent="0.3">
      <c r="M447">
        <v>447</v>
      </c>
      <c r="N447">
        <f t="shared" ca="1" si="6"/>
        <v>0.2072263641675004</v>
      </c>
    </row>
    <row r="448" spans="13:14" x14ac:dyDescent="0.3">
      <c r="M448">
        <v>448</v>
      </c>
      <c r="N448">
        <f t="shared" ca="1" si="6"/>
        <v>0.47694928851136731</v>
      </c>
    </row>
    <row r="449" spans="13:14" x14ac:dyDescent="0.3">
      <c r="M449">
        <v>449</v>
      </c>
      <c r="N449">
        <f t="shared" ca="1" si="6"/>
        <v>0.14266627772711904</v>
      </c>
    </row>
    <row r="450" spans="13:14" x14ac:dyDescent="0.3">
      <c r="M450">
        <v>450</v>
      </c>
      <c r="N450">
        <f t="shared" ref="N450:N513" ca="1" si="7">RAND()</f>
        <v>0.63580890045516669</v>
      </c>
    </row>
    <row r="451" spans="13:14" x14ac:dyDescent="0.3">
      <c r="M451">
        <v>451</v>
      </c>
      <c r="N451">
        <f t="shared" ca="1" si="7"/>
        <v>0.85777724796142318</v>
      </c>
    </row>
    <row r="452" spans="13:14" x14ac:dyDescent="0.3">
      <c r="M452">
        <v>452</v>
      </c>
      <c r="N452">
        <f t="shared" ca="1" si="7"/>
        <v>0.31025197680320515</v>
      </c>
    </row>
    <row r="453" spans="13:14" x14ac:dyDescent="0.3">
      <c r="M453">
        <v>453</v>
      </c>
      <c r="N453">
        <f t="shared" ca="1" si="7"/>
        <v>0.86173742243917462</v>
      </c>
    </row>
    <row r="454" spans="13:14" x14ac:dyDescent="0.3">
      <c r="M454">
        <v>454</v>
      </c>
      <c r="N454">
        <f t="shared" ca="1" si="7"/>
        <v>0.47001177134513994</v>
      </c>
    </row>
    <row r="455" spans="13:14" x14ac:dyDescent="0.3">
      <c r="M455">
        <v>455</v>
      </c>
      <c r="N455">
        <f t="shared" ca="1" si="7"/>
        <v>0.714473959656864</v>
      </c>
    </row>
    <row r="456" spans="13:14" x14ac:dyDescent="0.3">
      <c r="M456">
        <v>456</v>
      </c>
      <c r="N456">
        <f t="shared" ca="1" si="7"/>
        <v>0.46138705752293419</v>
      </c>
    </row>
    <row r="457" spans="13:14" x14ac:dyDescent="0.3">
      <c r="M457">
        <v>457</v>
      </c>
      <c r="N457">
        <f t="shared" ca="1" si="7"/>
        <v>0.82781273971293889</v>
      </c>
    </row>
    <row r="458" spans="13:14" x14ac:dyDescent="0.3">
      <c r="M458">
        <v>458</v>
      </c>
      <c r="N458">
        <f t="shared" ca="1" si="7"/>
        <v>1.9050208289690285E-2</v>
      </c>
    </row>
    <row r="459" spans="13:14" x14ac:dyDescent="0.3">
      <c r="M459">
        <v>459</v>
      </c>
      <c r="N459">
        <f t="shared" ca="1" si="7"/>
        <v>0.30201578868948631</v>
      </c>
    </row>
    <row r="460" spans="13:14" x14ac:dyDescent="0.3">
      <c r="M460">
        <v>460</v>
      </c>
      <c r="N460">
        <f t="shared" ca="1" si="7"/>
        <v>0.69884684162156052</v>
      </c>
    </row>
    <row r="461" spans="13:14" x14ac:dyDescent="0.3">
      <c r="M461">
        <v>461</v>
      </c>
      <c r="N461">
        <f t="shared" ca="1" si="7"/>
        <v>0.79141854168105263</v>
      </c>
    </row>
    <row r="462" spans="13:14" x14ac:dyDescent="0.3">
      <c r="M462">
        <v>462</v>
      </c>
      <c r="N462">
        <f t="shared" ca="1" si="7"/>
        <v>0.22118566990777566</v>
      </c>
    </row>
    <row r="463" spans="13:14" x14ac:dyDescent="0.3">
      <c r="M463">
        <v>463</v>
      </c>
      <c r="N463">
        <f t="shared" ca="1" si="7"/>
        <v>0.88642431996275295</v>
      </c>
    </row>
    <row r="464" spans="13:14" x14ac:dyDescent="0.3">
      <c r="M464">
        <v>464</v>
      </c>
      <c r="N464">
        <f t="shared" ca="1" si="7"/>
        <v>0.33744115708350786</v>
      </c>
    </row>
    <row r="465" spans="13:14" x14ac:dyDescent="0.3">
      <c r="M465">
        <v>465</v>
      </c>
      <c r="N465">
        <f t="shared" ca="1" si="7"/>
        <v>0.24120245920764072</v>
      </c>
    </row>
    <row r="466" spans="13:14" x14ac:dyDescent="0.3">
      <c r="M466">
        <v>466</v>
      </c>
      <c r="N466">
        <f t="shared" ca="1" si="7"/>
        <v>0.55983290400605445</v>
      </c>
    </row>
    <row r="467" spans="13:14" x14ac:dyDescent="0.3">
      <c r="M467">
        <v>467</v>
      </c>
      <c r="N467">
        <f t="shared" ca="1" si="7"/>
        <v>0.12915576017098818</v>
      </c>
    </row>
    <row r="468" spans="13:14" x14ac:dyDescent="0.3">
      <c r="M468">
        <v>468</v>
      </c>
      <c r="N468">
        <f t="shared" ca="1" si="7"/>
        <v>0.97121136738290603</v>
      </c>
    </row>
    <row r="469" spans="13:14" x14ac:dyDescent="0.3">
      <c r="M469">
        <v>469</v>
      </c>
      <c r="N469">
        <f t="shared" ca="1" si="7"/>
        <v>0.194894281977121</v>
      </c>
    </row>
    <row r="470" spans="13:14" x14ac:dyDescent="0.3">
      <c r="M470">
        <v>470</v>
      </c>
      <c r="N470">
        <f t="shared" ca="1" si="7"/>
        <v>4.1445322108324745E-2</v>
      </c>
    </row>
    <row r="471" spans="13:14" x14ac:dyDescent="0.3">
      <c r="M471">
        <v>471</v>
      </c>
      <c r="N471">
        <f t="shared" ca="1" si="7"/>
        <v>0.75601770079626607</v>
      </c>
    </row>
    <row r="472" spans="13:14" x14ac:dyDescent="0.3">
      <c r="M472">
        <v>472</v>
      </c>
      <c r="N472">
        <f t="shared" ca="1" si="7"/>
        <v>0.74974916801969038</v>
      </c>
    </row>
    <row r="473" spans="13:14" x14ac:dyDescent="0.3">
      <c r="M473">
        <v>473</v>
      </c>
      <c r="N473">
        <f t="shared" ca="1" si="7"/>
        <v>0.81041623575874411</v>
      </c>
    </row>
    <row r="474" spans="13:14" x14ac:dyDescent="0.3">
      <c r="M474">
        <v>474</v>
      </c>
      <c r="N474">
        <f t="shared" ca="1" si="7"/>
        <v>0.4313343405022938</v>
      </c>
    </row>
    <row r="475" spans="13:14" x14ac:dyDescent="0.3">
      <c r="M475">
        <v>475</v>
      </c>
      <c r="N475">
        <f t="shared" ca="1" si="7"/>
        <v>0.16585291060735463</v>
      </c>
    </row>
    <row r="476" spans="13:14" x14ac:dyDescent="0.3">
      <c r="M476">
        <v>476</v>
      </c>
      <c r="N476">
        <f t="shared" ca="1" si="7"/>
        <v>0.90097848141562509</v>
      </c>
    </row>
    <row r="477" spans="13:14" x14ac:dyDescent="0.3">
      <c r="M477">
        <v>477</v>
      </c>
      <c r="N477">
        <f t="shared" ca="1" si="7"/>
        <v>0.64058497875055898</v>
      </c>
    </row>
    <row r="478" spans="13:14" x14ac:dyDescent="0.3">
      <c r="M478">
        <v>478</v>
      </c>
      <c r="N478">
        <f t="shared" ca="1" si="7"/>
        <v>0.70777182312536402</v>
      </c>
    </row>
    <row r="479" spans="13:14" x14ac:dyDescent="0.3">
      <c r="M479">
        <v>479</v>
      </c>
      <c r="N479">
        <f t="shared" ca="1" si="7"/>
        <v>2.1185086277542564E-2</v>
      </c>
    </row>
    <row r="480" spans="13:14" x14ac:dyDescent="0.3">
      <c r="M480">
        <v>480</v>
      </c>
      <c r="N480">
        <f t="shared" ca="1" si="7"/>
        <v>0.77707824767511391</v>
      </c>
    </row>
    <row r="481" spans="13:14" x14ac:dyDescent="0.3">
      <c r="M481">
        <v>481</v>
      </c>
      <c r="N481">
        <f t="shared" ca="1" si="7"/>
        <v>0.3158181171018164</v>
      </c>
    </row>
    <row r="482" spans="13:14" x14ac:dyDescent="0.3">
      <c r="M482">
        <v>482</v>
      </c>
      <c r="N482">
        <f t="shared" ca="1" si="7"/>
        <v>0.20434348302665695</v>
      </c>
    </row>
    <row r="483" spans="13:14" x14ac:dyDescent="0.3">
      <c r="M483">
        <v>483</v>
      </c>
      <c r="N483">
        <f t="shared" ca="1" si="7"/>
        <v>0.8197037804252395</v>
      </c>
    </row>
    <row r="484" spans="13:14" x14ac:dyDescent="0.3">
      <c r="M484">
        <v>484</v>
      </c>
      <c r="N484">
        <f t="shared" ca="1" si="7"/>
        <v>0.47044087957657421</v>
      </c>
    </row>
    <row r="485" spans="13:14" x14ac:dyDescent="0.3">
      <c r="M485">
        <v>485</v>
      </c>
      <c r="N485">
        <f t="shared" ca="1" si="7"/>
        <v>0.91728210394581733</v>
      </c>
    </row>
    <row r="486" spans="13:14" x14ac:dyDescent="0.3">
      <c r="M486">
        <v>486</v>
      </c>
      <c r="N486">
        <f t="shared" ca="1" si="7"/>
        <v>0.46532953111697783</v>
      </c>
    </row>
    <row r="487" spans="13:14" x14ac:dyDescent="0.3">
      <c r="M487">
        <v>487</v>
      </c>
      <c r="N487">
        <f t="shared" ca="1" si="7"/>
        <v>0.22083332576258552</v>
      </c>
    </row>
    <row r="488" spans="13:14" x14ac:dyDescent="0.3">
      <c r="M488">
        <v>488</v>
      </c>
      <c r="N488">
        <f t="shared" ca="1" si="7"/>
        <v>0.24312613545302153</v>
      </c>
    </row>
    <row r="489" spans="13:14" x14ac:dyDescent="0.3">
      <c r="M489">
        <v>489</v>
      </c>
      <c r="N489">
        <f t="shared" ca="1" si="7"/>
        <v>0.93434872935999314</v>
      </c>
    </row>
    <row r="490" spans="13:14" x14ac:dyDescent="0.3">
      <c r="M490">
        <v>490</v>
      </c>
      <c r="N490">
        <f t="shared" ca="1" si="7"/>
        <v>0.58616975336861499</v>
      </c>
    </row>
    <row r="491" spans="13:14" x14ac:dyDescent="0.3">
      <c r="M491">
        <v>491</v>
      </c>
      <c r="N491">
        <f t="shared" ca="1" si="7"/>
        <v>0.63349262144797602</v>
      </c>
    </row>
    <row r="492" spans="13:14" x14ac:dyDescent="0.3">
      <c r="M492">
        <v>492</v>
      </c>
      <c r="N492">
        <f t="shared" ca="1" si="7"/>
        <v>0.50653749592040831</v>
      </c>
    </row>
    <row r="493" spans="13:14" x14ac:dyDescent="0.3">
      <c r="M493">
        <v>493</v>
      </c>
      <c r="N493">
        <f t="shared" ca="1" si="7"/>
        <v>0.20718482593874066</v>
      </c>
    </row>
    <row r="494" spans="13:14" x14ac:dyDescent="0.3">
      <c r="M494">
        <v>494</v>
      </c>
      <c r="N494">
        <f t="shared" ca="1" si="7"/>
        <v>0.40485834381548746</v>
      </c>
    </row>
    <row r="495" spans="13:14" x14ac:dyDescent="0.3">
      <c r="M495">
        <v>495</v>
      </c>
      <c r="N495">
        <f t="shared" ca="1" si="7"/>
        <v>0.15328197972154678</v>
      </c>
    </row>
    <row r="496" spans="13:14" x14ac:dyDescent="0.3">
      <c r="M496">
        <v>496</v>
      </c>
      <c r="N496">
        <f t="shared" ca="1" si="7"/>
        <v>0.88601487822581415</v>
      </c>
    </row>
    <row r="497" spans="13:14" x14ac:dyDescent="0.3">
      <c r="M497">
        <v>497</v>
      </c>
      <c r="N497">
        <f t="shared" ca="1" si="7"/>
        <v>0.41544739894225957</v>
      </c>
    </row>
    <row r="498" spans="13:14" x14ac:dyDescent="0.3">
      <c r="M498">
        <v>498</v>
      </c>
      <c r="N498">
        <f t="shared" ca="1" si="7"/>
        <v>0.40202214705882033</v>
      </c>
    </row>
    <row r="499" spans="13:14" x14ac:dyDescent="0.3">
      <c r="M499">
        <v>499</v>
      </c>
      <c r="N499">
        <f t="shared" ca="1" si="7"/>
        <v>0.27179332502063036</v>
      </c>
    </row>
    <row r="500" spans="13:14" x14ac:dyDescent="0.3">
      <c r="M500">
        <v>500</v>
      </c>
      <c r="N500">
        <f t="shared" ca="1" si="7"/>
        <v>0.60364599164795796</v>
      </c>
    </row>
    <row r="501" spans="13:14" x14ac:dyDescent="0.3">
      <c r="M501">
        <v>501</v>
      </c>
      <c r="N501">
        <f t="shared" ca="1" si="7"/>
        <v>0.20424999814286604</v>
      </c>
    </row>
    <row r="502" spans="13:14" x14ac:dyDescent="0.3">
      <c r="M502">
        <v>502</v>
      </c>
      <c r="N502">
        <f t="shared" ca="1" si="7"/>
        <v>0.67831870895567159</v>
      </c>
    </row>
    <row r="503" spans="13:14" x14ac:dyDescent="0.3">
      <c r="M503">
        <v>503</v>
      </c>
      <c r="N503">
        <f t="shared" ca="1" si="7"/>
        <v>0.60793720485829617</v>
      </c>
    </row>
    <row r="504" spans="13:14" x14ac:dyDescent="0.3">
      <c r="M504">
        <v>504</v>
      </c>
      <c r="N504">
        <f t="shared" ca="1" si="7"/>
        <v>0.2307668776550269</v>
      </c>
    </row>
    <row r="505" spans="13:14" x14ac:dyDescent="0.3">
      <c r="M505">
        <v>505</v>
      </c>
      <c r="N505">
        <f t="shared" ca="1" si="7"/>
        <v>0.55158190139913432</v>
      </c>
    </row>
    <row r="506" spans="13:14" x14ac:dyDescent="0.3">
      <c r="M506">
        <v>506</v>
      </c>
      <c r="N506">
        <f t="shared" ca="1" si="7"/>
        <v>0.34001445982267409</v>
      </c>
    </row>
    <row r="507" spans="13:14" x14ac:dyDescent="0.3">
      <c r="M507">
        <v>507</v>
      </c>
      <c r="N507">
        <f t="shared" ca="1" si="7"/>
        <v>0.25493276258429898</v>
      </c>
    </row>
    <row r="508" spans="13:14" x14ac:dyDescent="0.3">
      <c r="M508">
        <v>508</v>
      </c>
      <c r="N508">
        <f t="shared" ca="1" si="7"/>
        <v>0.59387540386525273</v>
      </c>
    </row>
    <row r="509" spans="13:14" x14ac:dyDescent="0.3">
      <c r="M509">
        <v>509</v>
      </c>
      <c r="N509">
        <f t="shared" ca="1" si="7"/>
        <v>0.86181802134815533</v>
      </c>
    </row>
    <row r="510" spans="13:14" x14ac:dyDescent="0.3">
      <c r="M510">
        <v>510</v>
      </c>
      <c r="N510">
        <f t="shared" ca="1" si="7"/>
        <v>0.80236553284533307</v>
      </c>
    </row>
    <row r="511" spans="13:14" x14ac:dyDescent="0.3">
      <c r="M511">
        <v>511</v>
      </c>
      <c r="N511">
        <f t="shared" ca="1" si="7"/>
        <v>0.81602565474230926</v>
      </c>
    </row>
    <row r="512" spans="13:14" x14ac:dyDescent="0.3">
      <c r="M512">
        <v>512</v>
      </c>
      <c r="N512">
        <f t="shared" ca="1" si="7"/>
        <v>0.13192767001704675</v>
      </c>
    </row>
    <row r="513" spans="13:14" x14ac:dyDescent="0.3">
      <c r="M513">
        <v>513</v>
      </c>
      <c r="N513">
        <f t="shared" ca="1" si="7"/>
        <v>0.20973243844125389</v>
      </c>
    </row>
    <row r="514" spans="13:14" x14ac:dyDescent="0.3">
      <c r="M514">
        <v>514</v>
      </c>
      <c r="N514">
        <f t="shared" ref="N514:N516" ca="1" si="8">RAND()</f>
        <v>0.53661881170926495</v>
      </c>
    </row>
    <row r="515" spans="13:14" x14ac:dyDescent="0.3">
      <c r="M515">
        <v>515</v>
      </c>
      <c r="N515">
        <f t="shared" ca="1" si="8"/>
        <v>0.42279612054052151</v>
      </c>
    </row>
    <row r="516" spans="13:14" x14ac:dyDescent="0.3">
      <c r="M516">
        <v>516</v>
      </c>
      <c r="N516">
        <f t="shared" ca="1" si="8"/>
        <v>0.54420541042685189</v>
      </c>
    </row>
  </sheetData>
  <customSheetViews>
    <customSheetView guid="{FC0D3BA5-33B7-47C0-AF04-0A0DF9EBB7C0}" scale="110" state="hidden">
      <selection activeCell="D2" sqref="D2"/>
      <pageMargins left="0.7" right="0.7" top="0.75" bottom="0.75" header="0.3" footer="0.3"/>
      <pageSetup paperSize="9" orientation="portrait" r:id="rId1"/>
    </customSheetView>
    <customSheetView guid="{1C075FF3-B800-4506-BF22-F84DF5A1AE5B}" scale="110" state="hidden">
      <selection activeCell="D2" sqref="D2"/>
      <pageMargins left="0.7" right="0.7" top="0.75" bottom="0.75" header="0.3" footer="0.3"/>
      <pageSetup paperSize="9" orientation="portrait" r:id="rId2"/>
    </customSheetView>
    <customSheetView guid="{F74985D9-FB1E-4455-9D27-6D5CA4FE4CC0}" scale="110" state="hidden">
      <selection activeCell="D2" sqref="D2"/>
      <pageMargins left="0.7" right="0.7" top="0.75" bottom="0.75" header="0.3" footer="0.3"/>
      <pageSetup paperSize="9" orientation="portrait" r:id="rId3"/>
    </customSheetView>
  </customSheetViews>
  <mergeCells count="6">
    <mergeCell ref="B1:D1"/>
    <mergeCell ref="B2:B6"/>
    <mergeCell ref="C2:C6"/>
    <mergeCell ref="D3:D6"/>
    <mergeCell ref="B7:B11"/>
    <mergeCell ref="C8:D11"/>
  </mergeCells>
  <pageMargins left="0.7" right="0.7" top="0.75" bottom="0.75" header="0.3" footer="0.3"/>
  <pageSetup paperSize="9" orientation="portrait"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10"/>
  <sheetViews>
    <sheetView zoomScale="110" zoomScaleNormal="110" workbookViewId="0">
      <selection activeCell="B2" sqref="B2"/>
    </sheetView>
  </sheetViews>
  <sheetFormatPr defaultRowHeight="28.8" x14ac:dyDescent="0.55000000000000004"/>
  <cols>
    <col min="1" max="1" width="8.109375" style="4" customWidth="1"/>
    <col min="2" max="2" width="154.44140625" style="4" customWidth="1"/>
  </cols>
  <sheetData>
    <row r="1" spans="1:2" ht="27.6" x14ac:dyDescent="0.45">
      <c r="A1" s="5">
        <v>1</v>
      </c>
      <c r="B1" s="5">
        <f>'Do now r Qs'!F2</f>
        <v>0</v>
      </c>
    </row>
    <row r="2" spans="1:2" ht="27.6" x14ac:dyDescent="0.45">
      <c r="A2" s="5">
        <v>2</v>
      </c>
      <c r="B2" s="5">
        <f>'Do now r Qs'!F3</f>
        <v>0</v>
      </c>
    </row>
    <row r="3" spans="1:2" ht="27.6" x14ac:dyDescent="0.45">
      <c r="A3" s="5">
        <v>3</v>
      </c>
      <c r="B3" s="5">
        <f>'Do now r Qs'!F4</f>
        <v>0</v>
      </c>
    </row>
    <row r="4" spans="1:2" ht="27.6" x14ac:dyDescent="0.45">
      <c r="A4" s="5">
        <v>4</v>
      </c>
      <c r="B4" s="5">
        <f>'Do now r Qs'!F5</f>
        <v>0</v>
      </c>
    </row>
    <row r="5" spans="1:2" ht="27.6" x14ac:dyDescent="0.45">
      <c r="A5" s="5">
        <v>5</v>
      </c>
      <c r="B5" s="5">
        <f>'Do now r Qs'!F6</f>
        <v>0</v>
      </c>
    </row>
    <row r="6" spans="1:2" ht="27.6" x14ac:dyDescent="0.45">
      <c r="A6" s="5">
        <v>6</v>
      </c>
      <c r="B6" s="5" t="str">
        <f ca="1">'Do now r Qs'!F7</f>
        <v>Which fake name does Francis give for himself to Mrs Belander and why?</v>
      </c>
    </row>
    <row r="7" spans="1:2" ht="68.25" customHeight="1" x14ac:dyDescent="0.45">
      <c r="A7" s="5">
        <v>7</v>
      </c>
      <c r="B7" s="6" t="str">
        <f ca="1">'Do now r Qs'!F8</f>
        <v>How does Francis respond when Nicole says 'Stay close to me'? Quote answer.</v>
      </c>
    </row>
    <row r="8" spans="1:2" ht="27.6" x14ac:dyDescent="0.45">
      <c r="A8" s="5">
        <v>8</v>
      </c>
      <c r="B8" s="5" t="str">
        <f ca="1">'Do now r Qs'!F9</f>
        <v>What information does The Strangler have in his 'FRENCHTOWN WARRIORS' scrapbook?</v>
      </c>
    </row>
    <row r="9" spans="1:2" ht="55.2" x14ac:dyDescent="0.45">
      <c r="A9" s="5">
        <v>9</v>
      </c>
      <c r="B9" s="6" t="str">
        <f ca="1">'Do now r Qs'!F10</f>
        <v>What does Francis do for the four days after the rape?</v>
      </c>
    </row>
    <row r="10" spans="1:2" ht="61.5" customHeight="1" x14ac:dyDescent="0.45">
      <c r="A10" s="5">
        <v>10</v>
      </c>
      <c r="B10" s="6" t="str">
        <f ca="1">'Do now r Qs'!F11</f>
        <v>How does Arthur refer to Francis? Quote answer.</v>
      </c>
    </row>
  </sheetData>
  <customSheetViews>
    <customSheetView guid="{FC0D3BA5-33B7-47C0-AF04-0A0DF9EBB7C0}" scale="110" state="hidden">
      <selection activeCell="B2" sqref="B2"/>
      <pageMargins left="0.7" right="0.7" top="0.75" bottom="0.75" header="0.3" footer="0.3"/>
      <pageSetup paperSize="9" orientation="portrait" r:id="rId1"/>
    </customSheetView>
    <customSheetView guid="{1C075FF3-B800-4506-BF22-F84DF5A1AE5B}" scale="110" state="hidden">
      <selection activeCell="B2" sqref="B2"/>
      <pageMargins left="0.7" right="0.7" top="0.75" bottom="0.75" header="0.3" footer="0.3"/>
      <pageSetup paperSize="9" orientation="portrait" r:id="rId2"/>
    </customSheetView>
    <customSheetView guid="{F74985D9-FB1E-4455-9D27-6D5CA4FE4CC0}" scale="110" state="hidden">
      <selection activeCell="B2" sqref="B2"/>
      <pageMargins left="0.7" right="0.7" top="0.75" bottom="0.75" header="0.3" footer="0.3"/>
      <pageSetup paperSize="9" orientation="portrait" r:id="rId3"/>
    </customSheetView>
  </customSheetViews>
  <pageMargins left="0.7" right="0.7" top="0.75" bottom="0.75" header="0.3" footer="0.3"/>
  <pageSetup paperSize="9" orientation="portrait" r:id="rId4"/>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N516"/>
  <sheetViews>
    <sheetView zoomScale="110" zoomScaleNormal="110" workbookViewId="0">
      <selection activeCell="E2" sqref="E2"/>
    </sheetView>
  </sheetViews>
  <sheetFormatPr defaultRowHeight="14.4" x14ac:dyDescent="0.3"/>
  <cols>
    <col min="5" max="5" width="5.88671875" customWidth="1"/>
    <col min="6" max="6" width="55.5546875" customWidth="1"/>
    <col min="7" max="7" width="74.6640625" customWidth="1"/>
  </cols>
  <sheetData>
    <row r="1" spans="2:14" ht="54.75" customHeight="1" x14ac:dyDescent="0.3">
      <c r="B1" s="75"/>
      <c r="C1" s="76"/>
      <c r="D1" s="77"/>
      <c r="E1" s="1" t="s">
        <v>7</v>
      </c>
      <c r="F1" s="1" t="s">
        <v>1</v>
      </c>
      <c r="G1" s="1" t="s">
        <v>2</v>
      </c>
      <c r="M1">
        <v>1</v>
      </c>
      <c r="N1">
        <f ca="1">RAND()</f>
        <v>4.4107906873191993E-3</v>
      </c>
    </row>
    <row r="2" spans="2:14" ht="30" customHeight="1" x14ac:dyDescent="0.3">
      <c r="B2" s="87" t="s">
        <v>5</v>
      </c>
      <c r="C2" s="81"/>
      <c r="D2" s="2">
        <v>229</v>
      </c>
      <c r="E2" s="2">
        <f ca="1">INDEX(M$1:(INDIRECT("m"&amp;D$2)),RANK(N1,N$1:(INDIRECT("n"&amp;D$2))))</f>
        <v>228</v>
      </c>
      <c r="F2" s="3">
        <f ca="1">VLOOKUP(E2, Questions!A:E, 2, FALSE)</f>
        <v>0</v>
      </c>
      <c r="G2" s="3">
        <f ca="1">VLOOKUP(E2, Questions!A:E, 3, FALSE)</f>
        <v>0</v>
      </c>
      <c r="M2">
        <v>2</v>
      </c>
      <c r="N2">
        <f t="shared" ref="N2:N65" ca="1" si="0">RAND()</f>
        <v>0.10127262278607452</v>
      </c>
    </row>
    <row r="3" spans="2:14" ht="30" customHeight="1" x14ac:dyDescent="0.3">
      <c r="B3" s="88"/>
      <c r="C3" s="83"/>
      <c r="D3" s="90"/>
      <c r="E3" s="2">
        <f ca="1">INDEX(M$1:(INDIRECT("m"&amp;D$2)),RANK(N2,N$1:(INDIRECT("n"&amp;D$2))))</f>
        <v>204</v>
      </c>
      <c r="F3" s="3">
        <f ca="1">VLOOKUP(E3, Questions!A:E, 2, FALSE)</f>
        <v>0</v>
      </c>
      <c r="G3" s="3">
        <f ca="1">VLOOKUP(E3, Questions!A:E, 3, FALSE)</f>
        <v>0</v>
      </c>
      <c r="M3">
        <v>3</v>
      </c>
      <c r="N3">
        <f t="shared" ca="1" si="0"/>
        <v>3.7377584150361187E-2</v>
      </c>
    </row>
    <row r="4" spans="2:14" ht="30" customHeight="1" x14ac:dyDescent="0.3">
      <c r="B4" s="88"/>
      <c r="C4" s="83"/>
      <c r="D4" s="91"/>
      <c r="E4" s="2">
        <f ca="1">INDEX(M$1:(INDIRECT("m"&amp;D$2)),RANK(N3,N$1:(INDIRECT("n"&amp;D$2))))</f>
        <v>219</v>
      </c>
      <c r="F4" s="3">
        <f ca="1">VLOOKUP(E4, Questions!A:E, 2, FALSE)</f>
        <v>0</v>
      </c>
      <c r="G4" s="3">
        <f ca="1">VLOOKUP(E4, Questions!A:E, 3, FALSE)</f>
        <v>0</v>
      </c>
      <c r="M4">
        <v>4</v>
      </c>
      <c r="N4">
        <f t="shared" ca="1" si="0"/>
        <v>0.43953271013900452</v>
      </c>
    </row>
    <row r="5" spans="2:14" ht="30" customHeight="1" x14ac:dyDescent="0.3">
      <c r="B5" s="89"/>
      <c r="C5" s="85"/>
      <c r="D5" s="92"/>
      <c r="E5" s="2">
        <f ca="1">INDEX(M$1:(INDIRECT("m"&amp;D$2)),RANK(N4,N$1:(INDIRECT("n"&amp;D$2))))</f>
        <v>119</v>
      </c>
      <c r="F5" s="3">
        <f ca="1">VLOOKUP(E5, Questions!A:E, 2, FALSE)</f>
        <v>0</v>
      </c>
      <c r="G5" s="3">
        <f ca="1">VLOOKUP(E5, Questions!A:E, 3, FALSE)</f>
        <v>0</v>
      </c>
      <c r="M5">
        <v>5</v>
      </c>
      <c r="N5">
        <f t="shared" ca="1" si="0"/>
        <v>0.75889604673512101</v>
      </c>
    </row>
    <row r="6" spans="2:14" ht="30" customHeight="1" x14ac:dyDescent="0.3">
      <c r="B6" s="87" t="s">
        <v>6</v>
      </c>
      <c r="C6" s="2">
        <v>1</v>
      </c>
      <c r="D6" s="2">
        <v>4</v>
      </c>
      <c r="E6" s="2">
        <f ca="1">INDEX((INDIRECT("m"&amp;C6)):(INDIRECT("m"&amp;D6)),RANK((INDIRECT("n"&amp;C6)),(INDIRECT("n"&amp;C6)):(INDIRECT("n"&amp;D6))))</f>
        <v>4</v>
      </c>
      <c r="F6" s="3" t="str">
        <f ca="1">VLOOKUP(E6, Questions!A:E, 2, FALSE)</f>
        <v>Why does Francis describe himself 'like the Hunchback of Notredame'? Quote answer.</v>
      </c>
      <c r="G6" s="3" t="str">
        <f ca="1">VLOOKUP(E6, Questions!A:E, 3, FALSE)</f>
        <v>"my face like a gargoyle and the duffel bag like a lump on my back"</v>
      </c>
      <c r="M6">
        <v>6</v>
      </c>
      <c r="N6">
        <f t="shared" ca="1" si="0"/>
        <v>0.81430370416715314</v>
      </c>
    </row>
    <row r="7" spans="2:14" ht="29.25" customHeight="1" x14ac:dyDescent="0.3">
      <c r="B7" s="88"/>
      <c r="C7" s="81"/>
      <c r="D7" s="82"/>
      <c r="E7" s="2">
        <f ca="1">INDEX((INDIRECT("m"&amp;C6)):(INDIRECT("m"&amp;D6)),RANK((INDIRECT("n"&amp;C6+1)),(INDIRECT("n"&amp;C6)):(INDIRECT("n"&amp;D6))))</f>
        <v>2</v>
      </c>
      <c r="F7" s="3" t="str">
        <f ca="1">VLOOKUP(E7, Questions!A:E, 2, FALSE)</f>
        <v>Which three things does Francis wear to disguise himself further?</v>
      </c>
      <c r="G7" s="3" t="str">
        <f ca="1">VLOOKUP(E7, Questions!A:E, 3, FALSE)</f>
        <v>Scarf, bandage and Red Sox cap.</v>
      </c>
      <c r="M7">
        <v>7</v>
      </c>
      <c r="N7">
        <f t="shared" ca="1" si="0"/>
        <v>0.81962062042221251</v>
      </c>
    </row>
    <row r="8" spans="2:14" ht="48" customHeight="1" x14ac:dyDescent="0.3">
      <c r="B8" s="88"/>
      <c r="C8" s="83"/>
      <c r="D8" s="84"/>
      <c r="E8" s="2">
        <f ca="1">INDEX((INDIRECT("m"&amp;C6)):(INDIRECT("m"&amp;D6)),RANK((INDIRECT("n"&amp;C6+2)),(INDIRECT("n"&amp;C6)):(INDIRECT("n"&amp;D6))))</f>
        <v>3</v>
      </c>
      <c r="F8" s="3" t="str">
        <f ca="1">VLOOKUP(E8, Questions!A:E, 2, FALSE)</f>
        <v>How do people react when they see Francis in Frenchtown?</v>
      </c>
      <c r="G8" s="3" t="str">
        <f ca="1">VLOOKUP(E8, Questions!A:E, 3, FALSE)</f>
        <v>Look in surprise or cross the street.</v>
      </c>
      <c r="M8">
        <v>8</v>
      </c>
      <c r="N8">
        <f t="shared" ca="1" si="0"/>
        <v>0.61098465694774462</v>
      </c>
    </row>
    <row r="9" spans="2:14" ht="29.25" customHeight="1" x14ac:dyDescent="0.3">
      <c r="B9" s="89"/>
      <c r="C9" s="85"/>
      <c r="D9" s="86"/>
      <c r="E9" s="2">
        <f ca="1">INDEX((INDIRECT("m"&amp;C6)):(INDIRECT("m"&amp;D6)),RANK((INDIRECT("n"&amp;C6+3)),(INDIRECT("n"&amp;C6)):(INDIRECT("n"&amp;D6))))</f>
        <v>1</v>
      </c>
      <c r="F9" s="3" t="str">
        <f ca="1">VLOOKUP(E9, Questions!A:E, 2, FALSE)</f>
        <v>What does Francis mean by: 'the war is over and I have no face'?</v>
      </c>
      <c r="G9" s="3" t="str">
        <f ca="1">VLOOKUP(E9, Questions!A:E, 3, FALSE)</f>
        <v>He has been disfigured by the war and his face cannot be recognised.</v>
      </c>
      <c r="M9">
        <v>9</v>
      </c>
      <c r="N9">
        <f t="shared" ca="1" si="0"/>
        <v>1.0360693080662897E-2</v>
      </c>
    </row>
    <row r="10" spans="2:14" x14ac:dyDescent="0.3">
      <c r="M10">
        <v>10</v>
      </c>
      <c r="N10">
        <f t="shared" ca="1" si="0"/>
        <v>4.9495306393635419E-2</v>
      </c>
    </row>
    <row r="11" spans="2:14" x14ac:dyDescent="0.3">
      <c r="M11">
        <v>11</v>
      </c>
      <c r="N11">
        <f t="shared" ca="1" si="0"/>
        <v>0.78106002194077895</v>
      </c>
    </row>
    <row r="12" spans="2:14" x14ac:dyDescent="0.3">
      <c r="M12">
        <v>12</v>
      </c>
      <c r="N12">
        <f t="shared" ca="1" si="0"/>
        <v>0.60118809899705961</v>
      </c>
    </row>
    <row r="13" spans="2:14" x14ac:dyDescent="0.3">
      <c r="M13">
        <v>13</v>
      </c>
      <c r="N13">
        <f t="shared" ca="1" si="0"/>
        <v>0.12699395873390285</v>
      </c>
    </row>
    <row r="14" spans="2:14" x14ac:dyDescent="0.3">
      <c r="M14">
        <v>14</v>
      </c>
      <c r="N14">
        <f t="shared" ca="1" si="0"/>
        <v>0.19820998728060979</v>
      </c>
    </row>
    <row r="15" spans="2:14" x14ac:dyDescent="0.3">
      <c r="M15">
        <v>15</v>
      </c>
      <c r="N15">
        <f t="shared" ca="1" si="0"/>
        <v>0.65522711299795178</v>
      </c>
    </row>
    <row r="16" spans="2:14" x14ac:dyDescent="0.3">
      <c r="M16">
        <v>16</v>
      </c>
      <c r="N16">
        <f t="shared" ca="1" si="0"/>
        <v>9.4782451811668555E-2</v>
      </c>
    </row>
    <row r="17" spans="13:14" x14ac:dyDescent="0.3">
      <c r="M17">
        <v>17</v>
      </c>
      <c r="N17">
        <f t="shared" ca="1" si="0"/>
        <v>0.55107301478879922</v>
      </c>
    </row>
    <row r="18" spans="13:14" x14ac:dyDescent="0.3">
      <c r="M18">
        <v>18</v>
      </c>
      <c r="N18">
        <f t="shared" ca="1" si="0"/>
        <v>0.82750550424156799</v>
      </c>
    </row>
    <row r="19" spans="13:14" x14ac:dyDescent="0.3">
      <c r="M19">
        <v>19</v>
      </c>
      <c r="N19">
        <f t="shared" ca="1" si="0"/>
        <v>0.3297087083940492</v>
      </c>
    </row>
    <row r="20" spans="13:14" x14ac:dyDescent="0.3">
      <c r="M20">
        <v>20</v>
      </c>
      <c r="N20">
        <f t="shared" ca="1" si="0"/>
        <v>0.84185285328241877</v>
      </c>
    </row>
    <row r="21" spans="13:14" x14ac:dyDescent="0.3">
      <c r="M21">
        <v>21</v>
      </c>
      <c r="N21">
        <f t="shared" ca="1" si="0"/>
        <v>0.35548078122130455</v>
      </c>
    </row>
    <row r="22" spans="13:14" x14ac:dyDescent="0.3">
      <c r="M22">
        <v>22</v>
      </c>
      <c r="N22">
        <f t="shared" ca="1" si="0"/>
        <v>0.11948496902954742</v>
      </c>
    </row>
    <row r="23" spans="13:14" x14ac:dyDescent="0.3">
      <c r="M23">
        <v>23</v>
      </c>
      <c r="N23">
        <f t="shared" ca="1" si="0"/>
        <v>0.8362599447189657</v>
      </c>
    </row>
    <row r="24" spans="13:14" x14ac:dyDescent="0.3">
      <c r="M24">
        <v>24</v>
      </c>
      <c r="N24">
        <f t="shared" ca="1" si="0"/>
        <v>0.66043589631813771</v>
      </c>
    </row>
    <row r="25" spans="13:14" x14ac:dyDescent="0.3">
      <c r="M25">
        <v>25</v>
      </c>
      <c r="N25">
        <f t="shared" ca="1" si="0"/>
        <v>0.39505524126560077</v>
      </c>
    </row>
    <row r="26" spans="13:14" x14ac:dyDescent="0.3">
      <c r="M26">
        <v>26</v>
      </c>
      <c r="N26">
        <f t="shared" ca="1" si="0"/>
        <v>1.6060289238268521E-2</v>
      </c>
    </row>
    <row r="27" spans="13:14" x14ac:dyDescent="0.3">
      <c r="M27">
        <v>27</v>
      </c>
      <c r="N27">
        <f t="shared" ca="1" si="0"/>
        <v>0.40132674091659326</v>
      </c>
    </row>
    <row r="28" spans="13:14" x14ac:dyDescent="0.3">
      <c r="M28">
        <v>28</v>
      </c>
      <c r="N28">
        <f t="shared" ca="1" si="0"/>
        <v>0.73806093816067719</v>
      </c>
    </row>
    <row r="29" spans="13:14" x14ac:dyDescent="0.3">
      <c r="M29">
        <v>29</v>
      </c>
      <c r="N29">
        <f t="shared" ca="1" si="0"/>
        <v>0.96836900129193937</v>
      </c>
    </row>
    <row r="30" spans="13:14" x14ac:dyDescent="0.3">
      <c r="M30">
        <v>30</v>
      </c>
      <c r="N30">
        <f t="shared" ca="1" si="0"/>
        <v>0.27253893517213779</v>
      </c>
    </row>
    <row r="31" spans="13:14" x14ac:dyDescent="0.3">
      <c r="M31">
        <v>31</v>
      </c>
      <c r="N31">
        <f t="shared" ca="1" si="0"/>
        <v>0.73293282029922968</v>
      </c>
    </row>
    <row r="32" spans="13:14" x14ac:dyDescent="0.3">
      <c r="M32">
        <v>32</v>
      </c>
      <c r="N32">
        <f t="shared" ca="1" si="0"/>
        <v>0.38246887028901089</v>
      </c>
    </row>
    <row r="33" spans="13:14" x14ac:dyDescent="0.3">
      <c r="M33">
        <v>33</v>
      </c>
      <c r="N33">
        <f t="shared" ca="1" si="0"/>
        <v>0.7369366957263811</v>
      </c>
    </row>
    <row r="34" spans="13:14" x14ac:dyDescent="0.3">
      <c r="M34">
        <v>34</v>
      </c>
      <c r="N34">
        <f t="shared" ca="1" si="0"/>
        <v>0.77462479200894696</v>
      </c>
    </row>
    <row r="35" spans="13:14" x14ac:dyDescent="0.3">
      <c r="M35">
        <v>35</v>
      </c>
      <c r="N35">
        <f t="shared" ca="1" si="0"/>
        <v>0.15607766899355269</v>
      </c>
    </row>
    <row r="36" spans="13:14" x14ac:dyDescent="0.3">
      <c r="M36">
        <v>36</v>
      </c>
      <c r="N36">
        <f t="shared" ca="1" si="0"/>
        <v>0.15000266062019918</v>
      </c>
    </row>
    <row r="37" spans="13:14" x14ac:dyDescent="0.3">
      <c r="M37">
        <v>37</v>
      </c>
      <c r="N37">
        <f t="shared" ca="1" si="0"/>
        <v>0.57214308802937763</v>
      </c>
    </row>
    <row r="38" spans="13:14" x14ac:dyDescent="0.3">
      <c r="M38">
        <v>38</v>
      </c>
      <c r="N38">
        <f t="shared" ca="1" si="0"/>
        <v>0.87777489378480689</v>
      </c>
    </row>
    <row r="39" spans="13:14" x14ac:dyDescent="0.3">
      <c r="M39">
        <v>39</v>
      </c>
      <c r="N39">
        <f t="shared" ca="1" si="0"/>
        <v>0.14770418198295687</v>
      </c>
    </row>
    <row r="40" spans="13:14" x14ac:dyDescent="0.3">
      <c r="M40">
        <v>40</v>
      </c>
      <c r="N40">
        <f t="shared" ca="1" si="0"/>
        <v>0.55985540500274888</v>
      </c>
    </row>
    <row r="41" spans="13:14" x14ac:dyDescent="0.3">
      <c r="M41">
        <v>41</v>
      </c>
      <c r="N41">
        <f t="shared" ca="1" si="0"/>
        <v>0.94176435950872328</v>
      </c>
    </row>
    <row r="42" spans="13:14" x14ac:dyDescent="0.3">
      <c r="M42">
        <v>42</v>
      </c>
      <c r="N42">
        <f t="shared" ca="1" si="0"/>
        <v>0.9772925573729363</v>
      </c>
    </row>
    <row r="43" spans="13:14" x14ac:dyDescent="0.3">
      <c r="M43">
        <v>43</v>
      </c>
      <c r="N43">
        <f t="shared" ca="1" si="0"/>
        <v>0.31424535504543327</v>
      </c>
    </row>
    <row r="44" spans="13:14" x14ac:dyDescent="0.3">
      <c r="M44">
        <v>44</v>
      </c>
      <c r="N44">
        <f t="shared" ca="1" si="0"/>
        <v>7.572256476535244E-2</v>
      </c>
    </row>
    <row r="45" spans="13:14" x14ac:dyDescent="0.3">
      <c r="M45">
        <v>45</v>
      </c>
      <c r="N45">
        <f t="shared" ca="1" si="0"/>
        <v>0.10930349056291511</v>
      </c>
    </row>
    <row r="46" spans="13:14" x14ac:dyDescent="0.3">
      <c r="M46">
        <v>46</v>
      </c>
      <c r="N46">
        <f t="shared" ca="1" si="0"/>
        <v>0.60023505753148765</v>
      </c>
    </row>
    <row r="47" spans="13:14" x14ac:dyDescent="0.3">
      <c r="M47">
        <v>47</v>
      </c>
      <c r="N47">
        <f t="shared" ca="1" si="0"/>
        <v>0.95974685277345129</v>
      </c>
    </row>
    <row r="48" spans="13:14" x14ac:dyDescent="0.3">
      <c r="M48">
        <v>48</v>
      </c>
      <c r="N48">
        <f t="shared" ca="1" si="0"/>
        <v>0.90938855626657245</v>
      </c>
    </row>
    <row r="49" spans="13:14" x14ac:dyDescent="0.3">
      <c r="M49">
        <v>49</v>
      </c>
      <c r="N49">
        <f t="shared" ca="1" si="0"/>
        <v>0.8946959688393552</v>
      </c>
    </row>
    <row r="50" spans="13:14" x14ac:dyDescent="0.3">
      <c r="M50">
        <v>50</v>
      </c>
      <c r="N50">
        <f t="shared" ca="1" si="0"/>
        <v>0.6693729072311958</v>
      </c>
    </row>
    <row r="51" spans="13:14" x14ac:dyDescent="0.3">
      <c r="M51">
        <v>51</v>
      </c>
      <c r="N51">
        <f t="shared" ca="1" si="0"/>
        <v>0.27658887026874113</v>
      </c>
    </row>
    <row r="52" spans="13:14" x14ac:dyDescent="0.3">
      <c r="M52">
        <v>52</v>
      </c>
      <c r="N52">
        <f t="shared" ca="1" si="0"/>
        <v>0.40372283120714647</v>
      </c>
    </row>
    <row r="53" spans="13:14" x14ac:dyDescent="0.3">
      <c r="M53">
        <v>53</v>
      </c>
      <c r="N53">
        <f t="shared" ca="1" si="0"/>
        <v>0.59892025844148544</v>
      </c>
    </row>
    <row r="54" spans="13:14" x14ac:dyDescent="0.3">
      <c r="M54">
        <v>54</v>
      </c>
      <c r="N54">
        <f t="shared" ca="1" si="0"/>
        <v>0.19196039252400221</v>
      </c>
    </row>
    <row r="55" spans="13:14" x14ac:dyDescent="0.3">
      <c r="M55">
        <v>55</v>
      </c>
      <c r="N55">
        <f t="shared" ca="1" si="0"/>
        <v>0.32133855739124584</v>
      </c>
    </row>
    <row r="56" spans="13:14" x14ac:dyDescent="0.3">
      <c r="M56">
        <v>56</v>
      </c>
      <c r="N56">
        <f t="shared" ca="1" si="0"/>
        <v>0.14372936924851198</v>
      </c>
    </row>
    <row r="57" spans="13:14" x14ac:dyDescent="0.3">
      <c r="M57">
        <v>57</v>
      </c>
      <c r="N57">
        <f t="shared" ca="1" si="0"/>
        <v>0.43878805574848556</v>
      </c>
    </row>
    <row r="58" spans="13:14" x14ac:dyDescent="0.3">
      <c r="M58">
        <v>58</v>
      </c>
      <c r="N58">
        <f t="shared" ca="1" si="0"/>
        <v>0.38892852536037636</v>
      </c>
    </row>
    <row r="59" spans="13:14" x14ac:dyDescent="0.3">
      <c r="M59">
        <v>59</v>
      </c>
      <c r="N59">
        <f t="shared" ca="1" si="0"/>
        <v>0.67104038601898153</v>
      </c>
    </row>
    <row r="60" spans="13:14" x14ac:dyDescent="0.3">
      <c r="M60">
        <v>60</v>
      </c>
      <c r="N60">
        <f t="shared" ca="1" si="0"/>
        <v>0.57895494402462699</v>
      </c>
    </row>
    <row r="61" spans="13:14" x14ac:dyDescent="0.3">
      <c r="M61">
        <v>61</v>
      </c>
      <c r="N61">
        <f t="shared" ca="1" si="0"/>
        <v>0.40154611724136535</v>
      </c>
    </row>
    <row r="62" spans="13:14" x14ac:dyDescent="0.3">
      <c r="M62">
        <v>62</v>
      </c>
      <c r="N62">
        <f t="shared" ca="1" si="0"/>
        <v>0.13911980616999942</v>
      </c>
    </row>
    <row r="63" spans="13:14" x14ac:dyDescent="0.3">
      <c r="M63">
        <v>63</v>
      </c>
      <c r="N63">
        <f t="shared" ca="1" si="0"/>
        <v>0.25450115452209365</v>
      </c>
    </row>
    <row r="64" spans="13:14" x14ac:dyDescent="0.3">
      <c r="M64">
        <v>64</v>
      </c>
      <c r="N64">
        <f t="shared" ca="1" si="0"/>
        <v>0.25844355553835563</v>
      </c>
    </row>
    <row r="65" spans="13:14" x14ac:dyDescent="0.3">
      <c r="M65">
        <v>65</v>
      </c>
      <c r="N65">
        <f t="shared" ca="1" si="0"/>
        <v>0.69625514890498796</v>
      </c>
    </row>
    <row r="66" spans="13:14" x14ac:dyDescent="0.3">
      <c r="M66">
        <v>66</v>
      </c>
      <c r="N66">
        <f t="shared" ref="N66:N129" ca="1" si="1">RAND()</f>
        <v>0.78843269383540759</v>
      </c>
    </row>
    <row r="67" spans="13:14" x14ac:dyDescent="0.3">
      <c r="M67">
        <v>67</v>
      </c>
      <c r="N67">
        <f t="shared" ca="1" si="1"/>
        <v>0.28576515126260649</v>
      </c>
    </row>
    <row r="68" spans="13:14" x14ac:dyDescent="0.3">
      <c r="M68">
        <v>68</v>
      </c>
      <c r="N68">
        <f t="shared" ca="1" si="1"/>
        <v>0.99663292355907207</v>
      </c>
    </row>
    <row r="69" spans="13:14" x14ac:dyDescent="0.3">
      <c r="M69">
        <v>69</v>
      </c>
      <c r="N69">
        <f t="shared" ca="1" si="1"/>
        <v>0.20626016736610175</v>
      </c>
    </row>
    <row r="70" spans="13:14" x14ac:dyDescent="0.3">
      <c r="M70">
        <v>70</v>
      </c>
      <c r="N70">
        <f t="shared" ca="1" si="1"/>
        <v>0.41153899469415067</v>
      </c>
    </row>
    <row r="71" spans="13:14" x14ac:dyDescent="0.3">
      <c r="M71">
        <v>71</v>
      </c>
      <c r="N71">
        <f t="shared" ca="1" si="1"/>
        <v>0.80723115679789703</v>
      </c>
    </row>
    <row r="72" spans="13:14" x14ac:dyDescent="0.3">
      <c r="M72">
        <v>72</v>
      </c>
      <c r="N72">
        <f t="shared" ca="1" si="1"/>
        <v>0.4277046939518212</v>
      </c>
    </row>
    <row r="73" spans="13:14" x14ac:dyDescent="0.3">
      <c r="M73">
        <v>73</v>
      </c>
      <c r="N73">
        <f t="shared" ca="1" si="1"/>
        <v>0.15717666912636574</v>
      </c>
    </row>
    <row r="74" spans="13:14" x14ac:dyDescent="0.3">
      <c r="M74">
        <v>74</v>
      </c>
      <c r="N74">
        <f t="shared" ca="1" si="1"/>
        <v>0.81133109118943458</v>
      </c>
    </row>
    <row r="75" spans="13:14" x14ac:dyDescent="0.3">
      <c r="M75">
        <v>75</v>
      </c>
      <c r="N75">
        <f t="shared" ca="1" si="1"/>
        <v>0.66840554660671836</v>
      </c>
    </row>
    <row r="76" spans="13:14" x14ac:dyDescent="0.3">
      <c r="M76">
        <v>76</v>
      </c>
      <c r="N76">
        <f t="shared" ca="1" si="1"/>
        <v>0.28436169162141056</v>
      </c>
    </row>
    <row r="77" spans="13:14" x14ac:dyDescent="0.3">
      <c r="M77">
        <v>77</v>
      </c>
      <c r="N77">
        <f t="shared" ca="1" si="1"/>
        <v>0.31216702096914284</v>
      </c>
    </row>
    <row r="78" spans="13:14" x14ac:dyDescent="0.3">
      <c r="M78">
        <v>78</v>
      </c>
      <c r="N78">
        <f t="shared" ca="1" si="1"/>
        <v>0.38922132876824622</v>
      </c>
    </row>
    <row r="79" spans="13:14" x14ac:dyDescent="0.3">
      <c r="M79">
        <v>79</v>
      </c>
      <c r="N79">
        <f t="shared" ca="1" si="1"/>
        <v>4.1324799113699906E-2</v>
      </c>
    </row>
    <row r="80" spans="13:14" x14ac:dyDescent="0.3">
      <c r="M80">
        <v>80</v>
      </c>
      <c r="N80">
        <f t="shared" ca="1" si="1"/>
        <v>0.4659699170413244</v>
      </c>
    </row>
    <row r="81" spans="13:14" x14ac:dyDescent="0.3">
      <c r="M81">
        <v>81</v>
      </c>
      <c r="N81">
        <f t="shared" ca="1" si="1"/>
        <v>9.3215942871765045E-2</v>
      </c>
    </row>
    <row r="82" spans="13:14" x14ac:dyDescent="0.3">
      <c r="M82">
        <v>82</v>
      </c>
      <c r="N82">
        <f t="shared" ca="1" si="1"/>
        <v>0.64977342216600109</v>
      </c>
    </row>
    <row r="83" spans="13:14" x14ac:dyDescent="0.3">
      <c r="M83">
        <v>83</v>
      </c>
      <c r="N83">
        <f t="shared" ca="1" si="1"/>
        <v>0.49325740808751761</v>
      </c>
    </row>
    <row r="84" spans="13:14" x14ac:dyDescent="0.3">
      <c r="M84">
        <v>84</v>
      </c>
      <c r="N84">
        <f t="shared" ca="1" si="1"/>
        <v>0.1477354266740819</v>
      </c>
    </row>
    <row r="85" spans="13:14" x14ac:dyDescent="0.3">
      <c r="M85">
        <v>85</v>
      </c>
      <c r="N85">
        <f t="shared" ca="1" si="1"/>
        <v>5.941582640130072E-2</v>
      </c>
    </row>
    <row r="86" spans="13:14" x14ac:dyDescent="0.3">
      <c r="M86">
        <v>86</v>
      </c>
      <c r="N86">
        <f t="shared" ca="1" si="1"/>
        <v>0.9750764217352299</v>
      </c>
    </row>
    <row r="87" spans="13:14" x14ac:dyDescent="0.3">
      <c r="M87">
        <v>87</v>
      </c>
      <c r="N87">
        <f t="shared" ca="1" si="1"/>
        <v>0.45746899281385101</v>
      </c>
    </row>
    <row r="88" spans="13:14" x14ac:dyDescent="0.3">
      <c r="M88">
        <v>88</v>
      </c>
      <c r="N88">
        <f t="shared" ca="1" si="1"/>
        <v>0.89101448033483543</v>
      </c>
    </row>
    <row r="89" spans="13:14" x14ac:dyDescent="0.3">
      <c r="M89">
        <v>89</v>
      </c>
      <c r="N89">
        <f t="shared" ca="1" si="1"/>
        <v>1.9018060340292076E-2</v>
      </c>
    </row>
    <row r="90" spans="13:14" x14ac:dyDescent="0.3">
      <c r="M90">
        <v>90</v>
      </c>
      <c r="N90">
        <f t="shared" ca="1" si="1"/>
        <v>0.5763224538761248</v>
      </c>
    </row>
    <row r="91" spans="13:14" x14ac:dyDescent="0.3">
      <c r="M91">
        <v>91</v>
      </c>
      <c r="N91">
        <f t="shared" ca="1" si="1"/>
        <v>0.45289886314254613</v>
      </c>
    </row>
    <row r="92" spans="13:14" x14ac:dyDescent="0.3">
      <c r="M92">
        <v>92</v>
      </c>
      <c r="N92">
        <f t="shared" ca="1" si="1"/>
        <v>0.61557766419916826</v>
      </c>
    </row>
    <row r="93" spans="13:14" x14ac:dyDescent="0.3">
      <c r="M93">
        <v>93</v>
      </c>
      <c r="N93">
        <f t="shared" ca="1" si="1"/>
        <v>0.80672180445900843</v>
      </c>
    </row>
    <row r="94" spans="13:14" x14ac:dyDescent="0.3">
      <c r="M94">
        <v>94</v>
      </c>
      <c r="N94">
        <f t="shared" ca="1" si="1"/>
        <v>0.29574923259503716</v>
      </c>
    </row>
    <row r="95" spans="13:14" x14ac:dyDescent="0.3">
      <c r="M95">
        <v>95</v>
      </c>
      <c r="N95">
        <f t="shared" ca="1" si="1"/>
        <v>0.8598434128522402</v>
      </c>
    </row>
    <row r="96" spans="13:14" x14ac:dyDescent="0.3">
      <c r="M96">
        <v>96</v>
      </c>
      <c r="N96">
        <f t="shared" ca="1" si="1"/>
        <v>0.17384865270366967</v>
      </c>
    </row>
    <row r="97" spans="13:14" x14ac:dyDescent="0.3">
      <c r="M97">
        <v>97</v>
      </c>
      <c r="N97">
        <f t="shared" ca="1" si="1"/>
        <v>0.72408799553950776</v>
      </c>
    </row>
    <row r="98" spans="13:14" x14ac:dyDescent="0.3">
      <c r="M98">
        <v>98</v>
      </c>
      <c r="N98">
        <f t="shared" ca="1" si="1"/>
        <v>0.18354338472541198</v>
      </c>
    </row>
    <row r="99" spans="13:14" x14ac:dyDescent="0.3">
      <c r="M99">
        <v>99</v>
      </c>
      <c r="N99">
        <f t="shared" ca="1" si="1"/>
        <v>0.21174025587312406</v>
      </c>
    </row>
    <row r="100" spans="13:14" x14ac:dyDescent="0.3">
      <c r="M100">
        <v>100</v>
      </c>
      <c r="N100">
        <f t="shared" ca="1" si="1"/>
        <v>0.41326289209960221</v>
      </c>
    </row>
    <row r="101" spans="13:14" x14ac:dyDescent="0.3">
      <c r="M101">
        <v>101</v>
      </c>
      <c r="N101">
        <f t="shared" ca="1" si="1"/>
        <v>0.39200216163535306</v>
      </c>
    </row>
    <row r="102" spans="13:14" x14ac:dyDescent="0.3">
      <c r="M102">
        <v>102</v>
      </c>
      <c r="N102">
        <f t="shared" ca="1" si="1"/>
        <v>0.66490679882514292</v>
      </c>
    </row>
    <row r="103" spans="13:14" x14ac:dyDescent="0.3">
      <c r="M103">
        <v>103</v>
      </c>
      <c r="N103">
        <f t="shared" ca="1" si="1"/>
        <v>0.45419772967299576</v>
      </c>
    </row>
    <row r="104" spans="13:14" x14ac:dyDescent="0.3">
      <c r="M104">
        <v>104</v>
      </c>
      <c r="N104">
        <f t="shared" ca="1" si="1"/>
        <v>0.99200167003690654</v>
      </c>
    </row>
    <row r="105" spans="13:14" x14ac:dyDescent="0.3">
      <c r="M105">
        <v>105</v>
      </c>
      <c r="N105">
        <f t="shared" ca="1" si="1"/>
        <v>0.11455033158761374</v>
      </c>
    </row>
    <row r="106" spans="13:14" x14ac:dyDescent="0.3">
      <c r="M106">
        <v>106</v>
      </c>
      <c r="N106">
        <f t="shared" ca="1" si="1"/>
        <v>8.966671051560815E-2</v>
      </c>
    </row>
    <row r="107" spans="13:14" x14ac:dyDescent="0.3">
      <c r="M107">
        <v>107</v>
      </c>
      <c r="N107">
        <f t="shared" ca="1" si="1"/>
        <v>0.49220781117695567</v>
      </c>
    </row>
    <row r="108" spans="13:14" x14ac:dyDescent="0.3">
      <c r="M108">
        <v>108</v>
      </c>
      <c r="N108">
        <f t="shared" ca="1" si="1"/>
        <v>0.42319779559090254</v>
      </c>
    </row>
    <row r="109" spans="13:14" x14ac:dyDescent="0.3">
      <c r="M109">
        <v>109</v>
      </c>
      <c r="N109">
        <f t="shared" ca="1" si="1"/>
        <v>0.31532313641423149</v>
      </c>
    </row>
    <row r="110" spans="13:14" x14ac:dyDescent="0.3">
      <c r="M110">
        <v>110</v>
      </c>
      <c r="N110">
        <f t="shared" ca="1" si="1"/>
        <v>0.90687829677529974</v>
      </c>
    </row>
    <row r="111" spans="13:14" x14ac:dyDescent="0.3">
      <c r="M111">
        <v>111</v>
      </c>
      <c r="N111">
        <f t="shared" ca="1" si="1"/>
        <v>0.14718908757458837</v>
      </c>
    </row>
    <row r="112" spans="13:14" x14ac:dyDescent="0.3">
      <c r="M112">
        <v>112</v>
      </c>
      <c r="N112">
        <f t="shared" ca="1" si="1"/>
        <v>0.81924672382254393</v>
      </c>
    </row>
    <row r="113" spans="13:14" x14ac:dyDescent="0.3">
      <c r="M113">
        <v>113</v>
      </c>
      <c r="N113">
        <f t="shared" ca="1" si="1"/>
        <v>0.34501408574446224</v>
      </c>
    </row>
    <row r="114" spans="13:14" x14ac:dyDescent="0.3">
      <c r="M114">
        <v>114</v>
      </c>
      <c r="N114">
        <f t="shared" ca="1" si="1"/>
        <v>0.95117690129066734</v>
      </c>
    </row>
    <row r="115" spans="13:14" x14ac:dyDescent="0.3">
      <c r="M115">
        <v>115</v>
      </c>
      <c r="N115">
        <f t="shared" ca="1" si="1"/>
        <v>0.92209747929556274</v>
      </c>
    </row>
    <row r="116" spans="13:14" x14ac:dyDescent="0.3">
      <c r="M116">
        <v>116</v>
      </c>
      <c r="N116">
        <f t="shared" ca="1" si="1"/>
        <v>0.93354806593514272</v>
      </c>
    </row>
    <row r="117" spans="13:14" x14ac:dyDescent="0.3">
      <c r="M117">
        <v>117</v>
      </c>
      <c r="N117">
        <f t="shared" ca="1" si="1"/>
        <v>0.95003015026155813</v>
      </c>
    </row>
    <row r="118" spans="13:14" x14ac:dyDescent="0.3">
      <c r="M118">
        <v>118</v>
      </c>
      <c r="N118">
        <f t="shared" ca="1" si="1"/>
        <v>0.45081945006816293</v>
      </c>
    </row>
    <row r="119" spans="13:14" x14ac:dyDescent="0.3">
      <c r="M119">
        <v>119</v>
      </c>
      <c r="N119">
        <f t="shared" ca="1" si="1"/>
        <v>0.36658051356028898</v>
      </c>
    </row>
    <row r="120" spans="13:14" x14ac:dyDescent="0.3">
      <c r="M120">
        <v>120</v>
      </c>
      <c r="N120">
        <f t="shared" ca="1" si="1"/>
        <v>0.8889404511261797</v>
      </c>
    </row>
    <row r="121" spans="13:14" x14ac:dyDescent="0.3">
      <c r="M121">
        <v>121</v>
      </c>
      <c r="N121">
        <f t="shared" ca="1" si="1"/>
        <v>0.72066377100970935</v>
      </c>
    </row>
    <row r="122" spans="13:14" x14ac:dyDescent="0.3">
      <c r="M122">
        <v>122</v>
      </c>
      <c r="N122">
        <f t="shared" ca="1" si="1"/>
        <v>0.49318620652744005</v>
      </c>
    </row>
    <row r="123" spans="13:14" x14ac:dyDescent="0.3">
      <c r="M123">
        <v>123</v>
      </c>
      <c r="N123">
        <f t="shared" ca="1" si="1"/>
        <v>0.68908061468433957</v>
      </c>
    </row>
    <row r="124" spans="13:14" x14ac:dyDescent="0.3">
      <c r="M124">
        <v>124</v>
      </c>
      <c r="N124">
        <f t="shared" ca="1" si="1"/>
        <v>0.69827032584270188</v>
      </c>
    </row>
    <row r="125" spans="13:14" x14ac:dyDescent="0.3">
      <c r="M125">
        <v>125</v>
      </c>
      <c r="N125">
        <f t="shared" ca="1" si="1"/>
        <v>0.33893594395732607</v>
      </c>
    </row>
    <row r="126" spans="13:14" x14ac:dyDescent="0.3">
      <c r="M126">
        <v>126</v>
      </c>
      <c r="N126">
        <f t="shared" ca="1" si="1"/>
        <v>0.31391530796897926</v>
      </c>
    </row>
    <row r="127" spans="13:14" x14ac:dyDescent="0.3">
      <c r="M127">
        <v>127</v>
      </c>
      <c r="N127">
        <f t="shared" ca="1" si="1"/>
        <v>1.2911601463725719E-2</v>
      </c>
    </row>
    <row r="128" spans="13:14" x14ac:dyDescent="0.3">
      <c r="M128">
        <v>128</v>
      </c>
      <c r="N128">
        <f t="shared" ca="1" si="1"/>
        <v>9.5878880433655667E-2</v>
      </c>
    </row>
    <row r="129" spans="13:14" x14ac:dyDescent="0.3">
      <c r="M129">
        <v>129</v>
      </c>
      <c r="N129">
        <f t="shared" ca="1" si="1"/>
        <v>0.76776460265006807</v>
      </c>
    </row>
    <row r="130" spans="13:14" x14ac:dyDescent="0.3">
      <c r="M130">
        <v>130</v>
      </c>
      <c r="N130">
        <f t="shared" ref="N130:N193" ca="1" si="2">RAND()</f>
        <v>0.88249680869805713</v>
      </c>
    </row>
    <row r="131" spans="13:14" x14ac:dyDescent="0.3">
      <c r="M131">
        <v>131</v>
      </c>
      <c r="N131">
        <f t="shared" ca="1" si="2"/>
        <v>0.23105847683046288</v>
      </c>
    </row>
    <row r="132" spans="13:14" x14ac:dyDescent="0.3">
      <c r="M132">
        <v>132</v>
      </c>
      <c r="N132">
        <f t="shared" ca="1" si="2"/>
        <v>0.28251901133930779</v>
      </c>
    </row>
    <row r="133" spans="13:14" x14ac:dyDescent="0.3">
      <c r="M133">
        <v>133</v>
      </c>
      <c r="N133">
        <f t="shared" ca="1" si="2"/>
        <v>0.7766391829437207</v>
      </c>
    </row>
    <row r="134" spans="13:14" x14ac:dyDescent="0.3">
      <c r="M134">
        <v>134</v>
      </c>
      <c r="N134">
        <f t="shared" ca="1" si="2"/>
        <v>0.59771768164238104</v>
      </c>
    </row>
    <row r="135" spans="13:14" x14ac:dyDescent="0.3">
      <c r="M135">
        <v>135</v>
      </c>
      <c r="N135">
        <f t="shared" ca="1" si="2"/>
        <v>0.16409392503235787</v>
      </c>
    </row>
    <row r="136" spans="13:14" x14ac:dyDescent="0.3">
      <c r="M136">
        <v>136</v>
      </c>
      <c r="N136">
        <f t="shared" ca="1" si="2"/>
        <v>0.45757529599957791</v>
      </c>
    </row>
    <row r="137" spans="13:14" x14ac:dyDescent="0.3">
      <c r="M137">
        <v>137</v>
      </c>
      <c r="N137">
        <f t="shared" ca="1" si="2"/>
        <v>0.66141686311151748</v>
      </c>
    </row>
    <row r="138" spans="13:14" x14ac:dyDescent="0.3">
      <c r="M138">
        <v>138</v>
      </c>
      <c r="N138">
        <f t="shared" ca="1" si="2"/>
        <v>0.70957208515199333</v>
      </c>
    </row>
    <row r="139" spans="13:14" x14ac:dyDescent="0.3">
      <c r="M139">
        <v>139</v>
      </c>
      <c r="N139">
        <f t="shared" ca="1" si="2"/>
        <v>0.88623144282551536</v>
      </c>
    </row>
    <row r="140" spans="13:14" x14ac:dyDescent="0.3">
      <c r="M140">
        <v>140</v>
      </c>
      <c r="N140">
        <f t="shared" ca="1" si="2"/>
        <v>0.54603561723887084</v>
      </c>
    </row>
    <row r="141" spans="13:14" x14ac:dyDescent="0.3">
      <c r="M141">
        <v>141</v>
      </c>
      <c r="N141">
        <f t="shared" ca="1" si="2"/>
        <v>0.26566212659312782</v>
      </c>
    </row>
    <row r="142" spans="13:14" x14ac:dyDescent="0.3">
      <c r="M142">
        <v>142</v>
      </c>
      <c r="N142">
        <f t="shared" ca="1" si="2"/>
        <v>2.291173656458978E-2</v>
      </c>
    </row>
    <row r="143" spans="13:14" x14ac:dyDescent="0.3">
      <c r="M143">
        <v>143</v>
      </c>
      <c r="N143">
        <f t="shared" ca="1" si="2"/>
        <v>0.41229240882841511</v>
      </c>
    </row>
    <row r="144" spans="13:14" x14ac:dyDescent="0.3">
      <c r="M144">
        <v>144</v>
      </c>
      <c r="N144">
        <f t="shared" ca="1" si="2"/>
        <v>0.55893859567096216</v>
      </c>
    </row>
    <row r="145" spans="13:14" x14ac:dyDescent="0.3">
      <c r="M145">
        <v>145</v>
      </c>
      <c r="N145">
        <f t="shared" ca="1" si="2"/>
        <v>0.15140521469533441</v>
      </c>
    </row>
    <row r="146" spans="13:14" x14ac:dyDescent="0.3">
      <c r="M146">
        <v>146</v>
      </c>
      <c r="N146">
        <f t="shared" ca="1" si="2"/>
        <v>0.69268851804973564</v>
      </c>
    </row>
    <row r="147" spans="13:14" x14ac:dyDescent="0.3">
      <c r="M147">
        <v>147</v>
      </c>
      <c r="N147">
        <f t="shared" ca="1" si="2"/>
        <v>0.64265282074539332</v>
      </c>
    </row>
    <row r="148" spans="13:14" x14ac:dyDescent="0.3">
      <c r="M148">
        <v>148</v>
      </c>
      <c r="N148">
        <f t="shared" ca="1" si="2"/>
        <v>0.78263838735827629</v>
      </c>
    </row>
    <row r="149" spans="13:14" x14ac:dyDescent="0.3">
      <c r="M149">
        <v>149</v>
      </c>
      <c r="N149">
        <f t="shared" ca="1" si="2"/>
        <v>0.64214951376392049</v>
      </c>
    </row>
    <row r="150" spans="13:14" x14ac:dyDescent="0.3">
      <c r="M150">
        <v>150</v>
      </c>
      <c r="N150">
        <f t="shared" ca="1" si="2"/>
        <v>2.8949054456349654E-2</v>
      </c>
    </row>
    <row r="151" spans="13:14" x14ac:dyDescent="0.3">
      <c r="M151">
        <v>151</v>
      </c>
      <c r="N151">
        <f t="shared" ca="1" si="2"/>
        <v>8.0980408137616644E-2</v>
      </c>
    </row>
    <row r="152" spans="13:14" x14ac:dyDescent="0.3">
      <c r="M152">
        <v>152</v>
      </c>
      <c r="N152">
        <f t="shared" ca="1" si="2"/>
        <v>0.65687726065370466</v>
      </c>
    </row>
    <row r="153" spans="13:14" x14ac:dyDescent="0.3">
      <c r="M153">
        <v>153</v>
      </c>
      <c r="N153">
        <f t="shared" ca="1" si="2"/>
        <v>0.24275891151680296</v>
      </c>
    </row>
    <row r="154" spans="13:14" x14ac:dyDescent="0.3">
      <c r="M154">
        <v>154</v>
      </c>
      <c r="N154">
        <f t="shared" ca="1" si="2"/>
        <v>0.37506113071760672</v>
      </c>
    </row>
    <row r="155" spans="13:14" x14ac:dyDescent="0.3">
      <c r="M155">
        <v>155</v>
      </c>
      <c r="N155">
        <f t="shared" ca="1" si="2"/>
        <v>0.83018361802517049</v>
      </c>
    </row>
    <row r="156" spans="13:14" x14ac:dyDescent="0.3">
      <c r="M156">
        <v>156</v>
      </c>
      <c r="N156">
        <f t="shared" ca="1" si="2"/>
        <v>0.1797780794091477</v>
      </c>
    </row>
    <row r="157" spans="13:14" x14ac:dyDescent="0.3">
      <c r="M157">
        <v>157</v>
      </c>
      <c r="N157">
        <f t="shared" ca="1" si="2"/>
        <v>0.40951880091350812</v>
      </c>
    </row>
    <row r="158" spans="13:14" x14ac:dyDescent="0.3">
      <c r="M158">
        <v>158</v>
      </c>
      <c r="N158">
        <f t="shared" ca="1" si="2"/>
        <v>0.65108767708389947</v>
      </c>
    </row>
    <row r="159" spans="13:14" x14ac:dyDescent="0.3">
      <c r="M159">
        <v>159</v>
      </c>
      <c r="N159">
        <f t="shared" ca="1" si="2"/>
        <v>0.81700227151531069</v>
      </c>
    </row>
    <row r="160" spans="13:14" x14ac:dyDescent="0.3">
      <c r="M160">
        <v>160</v>
      </c>
      <c r="N160">
        <f t="shared" ca="1" si="2"/>
        <v>7.987002061016002E-2</v>
      </c>
    </row>
    <row r="161" spans="13:14" x14ac:dyDescent="0.3">
      <c r="M161">
        <v>161</v>
      </c>
      <c r="N161">
        <f t="shared" ca="1" si="2"/>
        <v>0.99362039338909669</v>
      </c>
    </row>
    <row r="162" spans="13:14" x14ac:dyDescent="0.3">
      <c r="M162">
        <v>162</v>
      </c>
      <c r="N162">
        <f t="shared" ca="1" si="2"/>
        <v>0.17868745282014742</v>
      </c>
    </row>
    <row r="163" spans="13:14" x14ac:dyDescent="0.3">
      <c r="M163">
        <v>163</v>
      </c>
      <c r="N163">
        <f t="shared" ca="1" si="2"/>
        <v>0.10789487705858614</v>
      </c>
    </row>
    <row r="164" spans="13:14" x14ac:dyDescent="0.3">
      <c r="M164">
        <v>164</v>
      </c>
      <c r="N164">
        <f t="shared" ca="1" si="2"/>
        <v>2.2764390987598637E-2</v>
      </c>
    </row>
    <row r="165" spans="13:14" x14ac:dyDescent="0.3">
      <c r="M165">
        <v>165</v>
      </c>
      <c r="N165">
        <f t="shared" ca="1" si="2"/>
        <v>3.3792346519475602E-3</v>
      </c>
    </row>
    <row r="166" spans="13:14" x14ac:dyDescent="0.3">
      <c r="M166">
        <v>166</v>
      </c>
      <c r="N166">
        <f t="shared" ca="1" si="2"/>
        <v>0.40681058428893058</v>
      </c>
    </row>
    <row r="167" spans="13:14" x14ac:dyDescent="0.3">
      <c r="M167">
        <v>167</v>
      </c>
      <c r="N167">
        <f t="shared" ca="1" si="2"/>
        <v>7.6527291954858745E-3</v>
      </c>
    </row>
    <row r="168" spans="13:14" x14ac:dyDescent="0.3">
      <c r="M168">
        <v>168</v>
      </c>
      <c r="N168">
        <f t="shared" ca="1" si="2"/>
        <v>0.61561637550407999</v>
      </c>
    </row>
    <row r="169" spans="13:14" x14ac:dyDescent="0.3">
      <c r="M169">
        <v>169</v>
      </c>
      <c r="N169">
        <f t="shared" ca="1" si="2"/>
        <v>0.19429858208423334</v>
      </c>
    </row>
    <row r="170" spans="13:14" x14ac:dyDescent="0.3">
      <c r="M170">
        <v>170</v>
      </c>
      <c r="N170">
        <f t="shared" ca="1" si="2"/>
        <v>0.83149174853451713</v>
      </c>
    </row>
    <row r="171" spans="13:14" x14ac:dyDescent="0.3">
      <c r="M171">
        <v>171</v>
      </c>
      <c r="N171">
        <f t="shared" ca="1" si="2"/>
        <v>0.9143613678997875</v>
      </c>
    </row>
    <row r="172" spans="13:14" x14ac:dyDescent="0.3">
      <c r="M172">
        <v>172</v>
      </c>
      <c r="N172">
        <f t="shared" ca="1" si="2"/>
        <v>0.73381957187379676</v>
      </c>
    </row>
    <row r="173" spans="13:14" x14ac:dyDescent="0.3">
      <c r="M173">
        <v>173</v>
      </c>
      <c r="N173">
        <f t="shared" ca="1" si="2"/>
        <v>0.83930095057633858</v>
      </c>
    </row>
    <row r="174" spans="13:14" x14ac:dyDescent="0.3">
      <c r="M174">
        <v>174</v>
      </c>
      <c r="N174">
        <f t="shared" ca="1" si="2"/>
        <v>0.8936238260885101</v>
      </c>
    </row>
    <row r="175" spans="13:14" x14ac:dyDescent="0.3">
      <c r="M175">
        <v>175</v>
      </c>
      <c r="N175">
        <f t="shared" ca="1" si="2"/>
        <v>0.44923331943571088</v>
      </c>
    </row>
    <row r="176" spans="13:14" x14ac:dyDescent="0.3">
      <c r="M176">
        <v>176</v>
      </c>
      <c r="N176">
        <f t="shared" ca="1" si="2"/>
        <v>0.51101772827499092</v>
      </c>
    </row>
    <row r="177" spans="13:14" x14ac:dyDescent="0.3">
      <c r="M177">
        <v>177</v>
      </c>
      <c r="N177">
        <f t="shared" ca="1" si="2"/>
        <v>0.74752028068072163</v>
      </c>
    </row>
    <row r="178" spans="13:14" x14ac:dyDescent="0.3">
      <c r="M178">
        <v>178</v>
      </c>
      <c r="N178">
        <f t="shared" ca="1" si="2"/>
        <v>0.71376038986668422</v>
      </c>
    </row>
    <row r="179" spans="13:14" x14ac:dyDescent="0.3">
      <c r="M179">
        <v>179</v>
      </c>
      <c r="N179">
        <f t="shared" ca="1" si="2"/>
        <v>0.72927400812055909</v>
      </c>
    </row>
    <row r="180" spans="13:14" x14ac:dyDescent="0.3">
      <c r="M180">
        <v>180</v>
      </c>
      <c r="N180">
        <f t="shared" ca="1" si="2"/>
        <v>0.68886311819296975</v>
      </c>
    </row>
    <row r="181" spans="13:14" x14ac:dyDescent="0.3">
      <c r="M181">
        <v>181</v>
      </c>
      <c r="N181">
        <f t="shared" ca="1" si="2"/>
        <v>4.9422610946576073E-2</v>
      </c>
    </row>
    <row r="182" spans="13:14" x14ac:dyDescent="0.3">
      <c r="M182">
        <v>182</v>
      </c>
      <c r="N182">
        <f t="shared" ca="1" si="2"/>
        <v>0.24028307689641926</v>
      </c>
    </row>
    <row r="183" spans="13:14" x14ac:dyDescent="0.3">
      <c r="M183">
        <v>183</v>
      </c>
      <c r="N183">
        <f t="shared" ca="1" si="2"/>
        <v>4.6623083034754598E-2</v>
      </c>
    </row>
    <row r="184" spans="13:14" x14ac:dyDescent="0.3">
      <c r="M184">
        <v>184</v>
      </c>
      <c r="N184">
        <f t="shared" ca="1" si="2"/>
        <v>0.52218724880223644</v>
      </c>
    </row>
    <row r="185" spans="13:14" x14ac:dyDescent="0.3">
      <c r="M185">
        <v>185</v>
      </c>
      <c r="N185">
        <f t="shared" ca="1" si="2"/>
        <v>0.40966978169687851</v>
      </c>
    </row>
    <row r="186" spans="13:14" x14ac:dyDescent="0.3">
      <c r="M186">
        <v>186</v>
      </c>
      <c r="N186">
        <f t="shared" ca="1" si="2"/>
        <v>0.28622031631880862</v>
      </c>
    </row>
    <row r="187" spans="13:14" x14ac:dyDescent="0.3">
      <c r="M187">
        <v>187</v>
      </c>
      <c r="N187">
        <f t="shared" ca="1" si="2"/>
        <v>0.52992551338373783</v>
      </c>
    </row>
    <row r="188" spans="13:14" x14ac:dyDescent="0.3">
      <c r="M188">
        <v>188</v>
      </c>
      <c r="N188">
        <f t="shared" ca="1" si="2"/>
        <v>0.43377579126534138</v>
      </c>
    </row>
    <row r="189" spans="13:14" x14ac:dyDescent="0.3">
      <c r="M189">
        <v>189</v>
      </c>
      <c r="N189">
        <f t="shared" ca="1" si="2"/>
        <v>0.74832789032672886</v>
      </c>
    </row>
    <row r="190" spans="13:14" x14ac:dyDescent="0.3">
      <c r="M190">
        <v>190</v>
      </c>
      <c r="N190">
        <f t="shared" ca="1" si="2"/>
        <v>0.19733516490148317</v>
      </c>
    </row>
    <row r="191" spans="13:14" x14ac:dyDescent="0.3">
      <c r="M191">
        <v>191</v>
      </c>
      <c r="N191">
        <f t="shared" ca="1" si="2"/>
        <v>0.8837848172619136</v>
      </c>
    </row>
    <row r="192" spans="13:14" x14ac:dyDescent="0.3">
      <c r="M192">
        <v>192</v>
      </c>
      <c r="N192">
        <f t="shared" ca="1" si="2"/>
        <v>0.14126875492257196</v>
      </c>
    </row>
    <row r="193" spans="13:14" x14ac:dyDescent="0.3">
      <c r="M193">
        <v>193</v>
      </c>
      <c r="N193">
        <f t="shared" ca="1" si="2"/>
        <v>0.59140639791667082</v>
      </c>
    </row>
    <row r="194" spans="13:14" x14ac:dyDescent="0.3">
      <c r="M194">
        <v>194</v>
      </c>
      <c r="N194">
        <f t="shared" ref="N194:N257" ca="1" si="3">RAND()</f>
        <v>0.20299648367574763</v>
      </c>
    </row>
    <row r="195" spans="13:14" x14ac:dyDescent="0.3">
      <c r="M195">
        <v>195</v>
      </c>
      <c r="N195">
        <f t="shared" ca="1" si="3"/>
        <v>0.9268871303028019</v>
      </c>
    </row>
    <row r="196" spans="13:14" x14ac:dyDescent="0.3">
      <c r="M196">
        <v>196</v>
      </c>
      <c r="N196">
        <f t="shared" ca="1" si="3"/>
        <v>0.9958780874707549</v>
      </c>
    </row>
    <row r="197" spans="13:14" x14ac:dyDescent="0.3">
      <c r="M197">
        <v>197</v>
      </c>
      <c r="N197">
        <f t="shared" ca="1" si="3"/>
        <v>0.49388975191191953</v>
      </c>
    </row>
    <row r="198" spans="13:14" x14ac:dyDescent="0.3">
      <c r="M198">
        <v>198</v>
      </c>
      <c r="N198">
        <f t="shared" ca="1" si="3"/>
        <v>0.17826144680485323</v>
      </c>
    </row>
    <row r="199" spans="13:14" x14ac:dyDescent="0.3">
      <c r="M199">
        <v>199</v>
      </c>
      <c r="N199">
        <f t="shared" ca="1" si="3"/>
        <v>0.25212466507863107</v>
      </c>
    </row>
    <row r="200" spans="13:14" x14ac:dyDescent="0.3">
      <c r="M200">
        <v>200</v>
      </c>
      <c r="N200">
        <f t="shared" ca="1" si="3"/>
        <v>0.75990258451725656</v>
      </c>
    </row>
    <row r="201" spans="13:14" x14ac:dyDescent="0.3">
      <c r="M201">
        <v>201</v>
      </c>
      <c r="N201">
        <f t="shared" ca="1" si="3"/>
        <v>0.31866485492520213</v>
      </c>
    </row>
    <row r="202" spans="13:14" x14ac:dyDescent="0.3">
      <c r="M202">
        <v>202</v>
      </c>
      <c r="N202">
        <f t="shared" ca="1" si="3"/>
        <v>0.31349395478002551</v>
      </c>
    </row>
    <row r="203" spans="13:14" x14ac:dyDescent="0.3">
      <c r="M203">
        <v>203</v>
      </c>
      <c r="N203">
        <f t="shared" ca="1" si="3"/>
        <v>0.51857293725410791</v>
      </c>
    </row>
    <row r="204" spans="13:14" x14ac:dyDescent="0.3">
      <c r="M204">
        <v>204</v>
      </c>
      <c r="N204">
        <f t="shared" ca="1" si="3"/>
        <v>0.61591298762366531</v>
      </c>
    </row>
    <row r="205" spans="13:14" x14ac:dyDescent="0.3">
      <c r="M205">
        <v>205</v>
      </c>
      <c r="N205">
        <f t="shared" ca="1" si="3"/>
        <v>0.28223782075900561</v>
      </c>
    </row>
    <row r="206" spans="13:14" x14ac:dyDescent="0.3">
      <c r="M206">
        <v>206</v>
      </c>
      <c r="N206">
        <f t="shared" ca="1" si="3"/>
        <v>0.34899761871663793</v>
      </c>
    </row>
    <row r="207" spans="13:14" x14ac:dyDescent="0.3">
      <c r="M207">
        <v>207</v>
      </c>
      <c r="N207">
        <f t="shared" ca="1" si="3"/>
        <v>0.13967998965079775</v>
      </c>
    </row>
    <row r="208" spans="13:14" x14ac:dyDescent="0.3">
      <c r="M208">
        <v>208</v>
      </c>
      <c r="N208">
        <f t="shared" ca="1" si="3"/>
        <v>0.29008604712598474</v>
      </c>
    </row>
    <row r="209" spans="13:14" x14ac:dyDescent="0.3">
      <c r="M209">
        <v>209</v>
      </c>
      <c r="N209">
        <f t="shared" ca="1" si="3"/>
        <v>0.81991426078670249</v>
      </c>
    </row>
    <row r="210" spans="13:14" x14ac:dyDescent="0.3">
      <c r="M210">
        <v>210</v>
      </c>
      <c r="N210">
        <f t="shared" ca="1" si="3"/>
        <v>0.52368887815470277</v>
      </c>
    </row>
    <row r="211" spans="13:14" x14ac:dyDescent="0.3">
      <c r="M211">
        <v>211</v>
      </c>
      <c r="N211">
        <f t="shared" ca="1" si="3"/>
        <v>0.98803039142440285</v>
      </c>
    </row>
    <row r="212" spans="13:14" x14ac:dyDescent="0.3">
      <c r="M212">
        <v>212</v>
      </c>
      <c r="N212">
        <f t="shared" ca="1" si="3"/>
        <v>0.69218759345723513</v>
      </c>
    </row>
    <row r="213" spans="13:14" x14ac:dyDescent="0.3">
      <c r="M213">
        <v>213</v>
      </c>
      <c r="N213">
        <f t="shared" ca="1" si="3"/>
        <v>0.96752098834920019</v>
      </c>
    </row>
    <row r="214" spans="13:14" x14ac:dyDescent="0.3">
      <c r="M214">
        <v>214</v>
      </c>
      <c r="N214">
        <f t="shared" ca="1" si="3"/>
        <v>0.12938369657830218</v>
      </c>
    </row>
    <row r="215" spans="13:14" x14ac:dyDescent="0.3">
      <c r="M215">
        <v>215</v>
      </c>
      <c r="N215">
        <f t="shared" ca="1" si="3"/>
        <v>0.5970395209542344</v>
      </c>
    </row>
    <row r="216" spans="13:14" x14ac:dyDescent="0.3">
      <c r="M216">
        <v>216</v>
      </c>
      <c r="N216">
        <f t="shared" ca="1" si="3"/>
        <v>0.22725709816129158</v>
      </c>
    </row>
    <row r="217" spans="13:14" x14ac:dyDescent="0.3">
      <c r="M217">
        <v>217</v>
      </c>
      <c r="N217">
        <f t="shared" ca="1" si="3"/>
        <v>0.82090884440113132</v>
      </c>
    </row>
    <row r="218" spans="13:14" x14ac:dyDescent="0.3">
      <c r="M218">
        <v>218</v>
      </c>
      <c r="N218">
        <f t="shared" ca="1" si="3"/>
        <v>6.737544193435252E-2</v>
      </c>
    </row>
    <row r="219" spans="13:14" x14ac:dyDescent="0.3">
      <c r="M219">
        <v>219</v>
      </c>
      <c r="N219">
        <f t="shared" ca="1" si="3"/>
        <v>0.2250730662509931</v>
      </c>
    </row>
    <row r="220" spans="13:14" x14ac:dyDescent="0.3">
      <c r="M220">
        <v>220</v>
      </c>
      <c r="N220">
        <f t="shared" ca="1" si="3"/>
        <v>0.35998283970993783</v>
      </c>
    </row>
    <row r="221" spans="13:14" x14ac:dyDescent="0.3">
      <c r="M221">
        <v>221</v>
      </c>
      <c r="N221">
        <f t="shared" ca="1" si="3"/>
        <v>0.56073678594553955</v>
      </c>
    </row>
    <row r="222" spans="13:14" x14ac:dyDescent="0.3">
      <c r="M222">
        <v>222</v>
      </c>
      <c r="N222">
        <f t="shared" ca="1" si="3"/>
        <v>0.66755557200290916</v>
      </c>
    </row>
    <row r="223" spans="13:14" x14ac:dyDescent="0.3">
      <c r="M223">
        <v>223</v>
      </c>
      <c r="N223">
        <f t="shared" ca="1" si="3"/>
        <v>0.33390048122175986</v>
      </c>
    </row>
    <row r="224" spans="13:14" x14ac:dyDescent="0.3">
      <c r="M224">
        <v>224</v>
      </c>
      <c r="N224">
        <f t="shared" ca="1" si="3"/>
        <v>0.6934292779691309</v>
      </c>
    </row>
    <row r="225" spans="13:14" x14ac:dyDescent="0.3">
      <c r="M225">
        <v>225</v>
      </c>
      <c r="N225">
        <f t="shared" ca="1" si="3"/>
        <v>0.10113793493358858</v>
      </c>
    </row>
    <row r="226" spans="13:14" x14ac:dyDescent="0.3">
      <c r="M226">
        <v>226</v>
      </c>
      <c r="N226">
        <f t="shared" ca="1" si="3"/>
        <v>0.23503608866729808</v>
      </c>
    </row>
    <row r="227" spans="13:14" x14ac:dyDescent="0.3">
      <c r="M227">
        <v>227</v>
      </c>
      <c r="N227">
        <f t="shared" ca="1" si="3"/>
        <v>0.5543992885974719</v>
      </c>
    </row>
    <row r="228" spans="13:14" x14ac:dyDescent="0.3">
      <c r="M228">
        <v>228</v>
      </c>
      <c r="N228">
        <f t="shared" ca="1" si="3"/>
        <v>0.56860310976541439</v>
      </c>
    </row>
    <row r="229" spans="13:14" x14ac:dyDescent="0.3">
      <c r="M229">
        <v>229</v>
      </c>
      <c r="N229">
        <f t="shared" ca="1" si="3"/>
        <v>0.12942829813707268</v>
      </c>
    </row>
    <row r="230" spans="13:14" x14ac:dyDescent="0.3">
      <c r="M230">
        <v>230</v>
      </c>
      <c r="N230">
        <f t="shared" ca="1" si="3"/>
        <v>0.60774092688420611</v>
      </c>
    </row>
    <row r="231" spans="13:14" x14ac:dyDescent="0.3">
      <c r="M231">
        <v>231</v>
      </c>
      <c r="N231">
        <f t="shared" ca="1" si="3"/>
        <v>0.89081246184250062</v>
      </c>
    </row>
    <row r="232" spans="13:14" x14ac:dyDescent="0.3">
      <c r="M232">
        <v>232</v>
      </c>
      <c r="N232">
        <f t="shared" ca="1" si="3"/>
        <v>8.7396573173869951E-2</v>
      </c>
    </row>
    <row r="233" spans="13:14" x14ac:dyDescent="0.3">
      <c r="M233">
        <v>233</v>
      </c>
      <c r="N233">
        <f t="shared" ca="1" si="3"/>
        <v>0.35697088306744218</v>
      </c>
    </row>
    <row r="234" spans="13:14" x14ac:dyDescent="0.3">
      <c r="M234">
        <v>234</v>
      </c>
      <c r="N234">
        <f t="shared" ca="1" si="3"/>
        <v>0.34011970869990671</v>
      </c>
    </row>
    <row r="235" spans="13:14" x14ac:dyDescent="0.3">
      <c r="M235">
        <v>235</v>
      </c>
      <c r="N235">
        <f t="shared" ca="1" si="3"/>
        <v>0.56212900888378448</v>
      </c>
    </row>
    <row r="236" spans="13:14" x14ac:dyDescent="0.3">
      <c r="M236">
        <v>236</v>
      </c>
      <c r="N236">
        <f t="shared" ca="1" si="3"/>
        <v>0.2219944178365838</v>
      </c>
    </row>
    <row r="237" spans="13:14" x14ac:dyDescent="0.3">
      <c r="M237">
        <v>237</v>
      </c>
      <c r="N237">
        <f t="shared" ca="1" si="3"/>
        <v>0.15589542068482432</v>
      </c>
    </row>
    <row r="238" spans="13:14" x14ac:dyDescent="0.3">
      <c r="M238">
        <v>238</v>
      </c>
      <c r="N238">
        <f t="shared" ca="1" si="3"/>
        <v>0.65974605744065806</v>
      </c>
    </row>
    <row r="239" spans="13:14" x14ac:dyDescent="0.3">
      <c r="M239">
        <v>239</v>
      </c>
      <c r="N239">
        <f t="shared" ca="1" si="3"/>
        <v>0.38658158195746251</v>
      </c>
    </row>
    <row r="240" spans="13:14" x14ac:dyDescent="0.3">
      <c r="M240">
        <v>240</v>
      </c>
      <c r="N240">
        <f t="shared" ca="1" si="3"/>
        <v>0.24715675233323131</v>
      </c>
    </row>
    <row r="241" spans="13:14" x14ac:dyDescent="0.3">
      <c r="M241">
        <v>241</v>
      </c>
      <c r="N241">
        <f t="shared" ca="1" si="3"/>
        <v>0.86084434030212453</v>
      </c>
    </row>
    <row r="242" spans="13:14" x14ac:dyDescent="0.3">
      <c r="M242">
        <v>242</v>
      </c>
      <c r="N242">
        <f t="shared" ca="1" si="3"/>
        <v>0.12256112305510325</v>
      </c>
    </row>
    <row r="243" spans="13:14" x14ac:dyDescent="0.3">
      <c r="M243">
        <v>243</v>
      </c>
      <c r="N243">
        <f t="shared" ca="1" si="3"/>
        <v>0.62233814962547485</v>
      </c>
    </row>
    <row r="244" spans="13:14" x14ac:dyDescent="0.3">
      <c r="M244">
        <v>244</v>
      </c>
      <c r="N244">
        <f t="shared" ca="1" si="3"/>
        <v>0.58551055767404769</v>
      </c>
    </row>
    <row r="245" spans="13:14" x14ac:dyDescent="0.3">
      <c r="M245">
        <v>245</v>
      </c>
      <c r="N245">
        <f t="shared" ca="1" si="3"/>
        <v>0.3089799608365037</v>
      </c>
    </row>
    <row r="246" spans="13:14" x14ac:dyDescent="0.3">
      <c r="M246">
        <v>246</v>
      </c>
      <c r="N246">
        <f t="shared" ca="1" si="3"/>
        <v>6.6535011124727927E-2</v>
      </c>
    </row>
    <row r="247" spans="13:14" x14ac:dyDescent="0.3">
      <c r="M247">
        <v>247</v>
      </c>
      <c r="N247">
        <f t="shared" ca="1" si="3"/>
        <v>0.75110467003646508</v>
      </c>
    </row>
    <row r="248" spans="13:14" x14ac:dyDescent="0.3">
      <c r="M248">
        <v>248</v>
      </c>
      <c r="N248">
        <f t="shared" ca="1" si="3"/>
        <v>7.8948925387377522E-2</v>
      </c>
    </row>
    <row r="249" spans="13:14" x14ac:dyDescent="0.3">
      <c r="M249">
        <v>249</v>
      </c>
      <c r="N249">
        <f t="shared" ca="1" si="3"/>
        <v>0.15600555663051774</v>
      </c>
    </row>
    <row r="250" spans="13:14" x14ac:dyDescent="0.3">
      <c r="M250">
        <v>250</v>
      </c>
      <c r="N250">
        <f t="shared" ca="1" si="3"/>
        <v>0.15050770014742554</v>
      </c>
    </row>
    <row r="251" spans="13:14" x14ac:dyDescent="0.3">
      <c r="M251">
        <v>251</v>
      </c>
      <c r="N251">
        <f t="shared" ca="1" si="3"/>
        <v>7.4797670557594453E-2</v>
      </c>
    </row>
    <row r="252" spans="13:14" x14ac:dyDescent="0.3">
      <c r="M252">
        <v>252</v>
      </c>
      <c r="N252">
        <f t="shared" ca="1" si="3"/>
        <v>0.47060711709567282</v>
      </c>
    </row>
    <row r="253" spans="13:14" x14ac:dyDescent="0.3">
      <c r="M253">
        <v>253</v>
      </c>
      <c r="N253">
        <f t="shared" ca="1" si="3"/>
        <v>0.54967389559903967</v>
      </c>
    </row>
    <row r="254" spans="13:14" x14ac:dyDescent="0.3">
      <c r="M254">
        <v>254</v>
      </c>
      <c r="N254">
        <f t="shared" ca="1" si="3"/>
        <v>0.5120280493910353</v>
      </c>
    </row>
    <row r="255" spans="13:14" x14ac:dyDescent="0.3">
      <c r="M255">
        <v>255</v>
      </c>
      <c r="N255">
        <f t="shared" ca="1" si="3"/>
        <v>0.60472315291650391</v>
      </c>
    </row>
    <row r="256" spans="13:14" x14ac:dyDescent="0.3">
      <c r="M256">
        <v>256</v>
      </c>
      <c r="N256">
        <f t="shared" ca="1" si="3"/>
        <v>0.39536416829340637</v>
      </c>
    </row>
    <row r="257" spans="13:14" x14ac:dyDescent="0.3">
      <c r="M257">
        <v>257</v>
      </c>
      <c r="N257">
        <f t="shared" ca="1" si="3"/>
        <v>9.7594980472236359E-2</v>
      </c>
    </row>
    <row r="258" spans="13:14" x14ac:dyDescent="0.3">
      <c r="M258">
        <v>258</v>
      </c>
      <c r="N258">
        <f t="shared" ref="N258:N321" ca="1" si="4">RAND()</f>
        <v>0.92645716184680416</v>
      </c>
    </row>
    <row r="259" spans="13:14" x14ac:dyDescent="0.3">
      <c r="M259">
        <v>259</v>
      </c>
      <c r="N259">
        <f t="shared" ca="1" si="4"/>
        <v>0.2919757236286622</v>
      </c>
    </row>
    <row r="260" spans="13:14" x14ac:dyDescent="0.3">
      <c r="M260">
        <v>260</v>
      </c>
      <c r="N260">
        <f t="shared" ca="1" si="4"/>
        <v>0.5298626707028371</v>
      </c>
    </row>
    <row r="261" spans="13:14" x14ac:dyDescent="0.3">
      <c r="M261">
        <v>261</v>
      </c>
      <c r="N261">
        <f t="shared" ca="1" si="4"/>
        <v>0.21370045675962868</v>
      </c>
    </row>
    <row r="262" spans="13:14" x14ac:dyDescent="0.3">
      <c r="M262">
        <v>262</v>
      </c>
      <c r="N262">
        <f t="shared" ca="1" si="4"/>
        <v>0.72559174858500941</v>
      </c>
    </row>
    <row r="263" spans="13:14" x14ac:dyDescent="0.3">
      <c r="M263">
        <v>263</v>
      </c>
      <c r="N263">
        <f t="shared" ca="1" si="4"/>
        <v>0.65038249957944871</v>
      </c>
    </row>
    <row r="264" spans="13:14" x14ac:dyDescent="0.3">
      <c r="M264">
        <v>264</v>
      </c>
      <c r="N264">
        <f t="shared" ca="1" si="4"/>
        <v>0.74383131553762594</v>
      </c>
    </row>
    <row r="265" spans="13:14" x14ac:dyDescent="0.3">
      <c r="M265">
        <v>265</v>
      </c>
      <c r="N265">
        <f t="shared" ca="1" si="4"/>
        <v>0.55896780254892675</v>
      </c>
    </row>
    <row r="266" spans="13:14" x14ac:dyDescent="0.3">
      <c r="M266">
        <v>266</v>
      </c>
      <c r="N266">
        <f t="shared" ca="1" si="4"/>
        <v>0.77995264576279755</v>
      </c>
    </row>
    <row r="267" spans="13:14" x14ac:dyDescent="0.3">
      <c r="M267">
        <v>267</v>
      </c>
      <c r="N267">
        <f t="shared" ca="1" si="4"/>
        <v>0.42149380706221518</v>
      </c>
    </row>
    <row r="268" spans="13:14" x14ac:dyDescent="0.3">
      <c r="M268">
        <v>268</v>
      </c>
      <c r="N268">
        <f t="shared" ca="1" si="4"/>
        <v>0.22180349149299727</v>
      </c>
    </row>
    <row r="269" spans="13:14" x14ac:dyDescent="0.3">
      <c r="M269">
        <v>269</v>
      </c>
      <c r="N269">
        <f t="shared" ca="1" si="4"/>
        <v>0.80929567030645422</v>
      </c>
    </row>
    <row r="270" spans="13:14" x14ac:dyDescent="0.3">
      <c r="M270">
        <v>270</v>
      </c>
      <c r="N270">
        <f t="shared" ca="1" si="4"/>
        <v>0.17442874550053833</v>
      </c>
    </row>
    <row r="271" spans="13:14" x14ac:dyDescent="0.3">
      <c r="M271">
        <v>271</v>
      </c>
      <c r="N271">
        <f t="shared" ca="1" si="4"/>
        <v>0.54981422028956872</v>
      </c>
    </row>
    <row r="272" spans="13:14" x14ac:dyDescent="0.3">
      <c r="M272">
        <v>272</v>
      </c>
      <c r="N272">
        <f t="shared" ca="1" si="4"/>
        <v>0.46373250968489266</v>
      </c>
    </row>
    <row r="273" spans="13:14" x14ac:dyDescent="0.3">
      <c r="M273">
        <v>273</v>
      </c>
      <c r="N273">
        <f t="shared" ca="1" si="4"/>
        <v>0.86497946290734684</v>
      </c>
    </row>
    <row r="274" spans="13:14" x14ac:dyDescent="0.3">
      <c r="M274">
        <v>274</v>
      </c>
      <c r="N274">
        <f t="shared" ca="1" si="4"/>
        <v>7.9521019978985086E-2</v>
      </c>
    </row>
    <row r="275" spans="13:14" x14ac:dyDescent="0.3">
      <c r="M275">
        <v>275</v>
      </c>
      <c r="N275">
        <f t="shared" ca="1" si="4"/>
        <v>0.41383198478494887</v>
      </c>
    </row>
    <row r="276" spans="13:14" x14ac:dyDescent="0.3">
      <c r="M276">
        <v>276</v>
      </c>
      <c r="N276">
        <f t="shared" ca="1" si="4"/>
        <v>2.2918752361650196E-2</v>
      </c>
    </row>
    <row r="277" spans="13:14" x14ac:dyDescent="0.3">
      <c r="M277">
        <v>277</v>
      </c>
      <c r="N277">
        <f t="shared" ca="1" si="4"/>
        <v>0.66064073170052517</v>
      </c>
    </row>
    <row r="278" spans="13:14" x14ac:dyDescent="0.3">
      <c r="M278">
        <v>278</v>
      </c>
      <c r="N278">
        <f t="shared" ca="1" si="4"/>
        <v>0.69905434229429309</v>
      </c>
    </row>
    <row r="279" spans="13:14" x14ac:dyDescent="0.3">
      <c r="M279">
        <v>279</v>
      </c>
      <c r="N279">
        <f t="shared" ca="1" si="4"/>
        <v>0.42635473016932646</v>
      </c>
    </row>
    <row r="280" spans="13:14" x14ac:dyDescent="0.3">
      <c r="M280">
        <v>280</v>
      </c>
      <c r="N280">
        <f t="shared" ca="1" si="4"/>
        <v>0.27879764343728242</v>
      </c>
    </row>
    <row r="281" spans="13:14" x14ac:dyDescent="0.3">
      <c r="M281">
        <v>281</v>
      </c>
      <c r="N281">
        <f t="shared" ca="1" si="4"/>
        <v>0.6262351878544985</v>
      </c>
    </row>
    <row r="282" spans="13:14" x14ac:dyDescent="0.3">
      <c r="M282">
        <v>282</v>
      </c>
      <c r="N282">
        <f t="shared" ca="1" si="4"/>
        <v>0.93788622711718006</v>
      </c>
    </row>
    <row r="283" spans="13:14" x14ac:dyDescent="0.3">
      <c r="M283">
        <v>283</v>
      </c>
      <c r="N283">
        <f t="shared" ca="1" si="4"/>
        <v>0.74559844977251377</v>
      </c>
    </row>
    <row r="284" spans="13:14" x14ac:dyDescent="0.3">
      <c r="M284">
        <v>284</v>
      </c>
      <c r="N284">
        <f t="shared" ca="1" si="4"/>
        <v>0.12077875712581176</v>
      </c>
    </row>
    <row r="285" spans="13:14" x14ac:dyDescent="0.3">
      <c r="M285">
        <v>285</v>
      </c>
      <c r="N285">
        <f t="shared" ca="1" si="4"/>
        <v>1.5651178663107723E-2</v>
      </c>
    </row>
    <row r="286" spans="13:14" x14ac:dyDescent="0.3">
      <c r="M286">
        <v>286</v>
      </c>
      <c r="N286">
        <f t="shared" ca="1" si="4"/>
        <v>0.69175472699899743</v>
      </c>
    </row>
    <row r="287" spans="13:14" x14ac:dyDescent="0.3">
      <c r="M287">
        <v>287</v>
      </c>
      <c r="N287">
        <f t="shared" ca="1" si="4"/>
        <v>0.92209850151463679</v>
      </c>
    </row>
    <row r="288" spans="13:14" x14ac:dyDescent="0.3">
      <c r="M288">
        <v>288</v>
      </c>
      <c r="N288">
        <f t="shared" ca="1" si="4"/>
        <v>0.33290815908132432</v>
      </c>
    </row>
    <row r="289" spans="13:14" x14ac:dyDescent="0.3">
      <c r="M289">
        <v>289</v>
      </c>
      <c r="N289">
        <f t="shared" ca="1" si="4"/>
        <v>0.14190981212476195</v>
      </c>
    </row>
    <row r="290" spans="13:14" x14ac:dyDescent="0.3">
      <c r="M290">
        <v>290</v>
      </c>
      <c r="N290">
        <f t="shared" ca="1" si="4"/>
        <v>0.14170694088489744</v>
      </c>
    </row>
    <row r="291" spans="13:14" x14ac:dyDescent="0.3">
      <c r="M291">
        <v>291</v>
      </c>
      <c r="N291">
        <f t="shared" ca="1" si="4"/>
        <v>6.4775656934727976E-3</v>
      </c>
    </row>
    <row r="292" spans="13:14" x14ac:dyDescent="0.3">
      <c r="M292">
        <v>292</v>
      </c>
      <c r="N292">
        <f t="shared" ca="1" si="4"/>
        <v>0.49123519349887967</v>
      </c>
    </row>
    <row r="293" spans="13:14" x14ac:dyDescent="0.3">
      <c r="M293">
        <v>293</v>
      </c>
      <c r="N293">
        <f t="shared" ca="1" si="4"/>
        <v>0.93895153723629887</v>
      </c>
    </row>
    <row r="294" spans="13:14" x14ac:dyDescent="0.3">
      <c r="M294">
        <v>294</v>
      </c>
      <c r="N294">
        <f t="shared" ca="1" si="4"/>
        <v>0.84805238901377911</v>
      </c>
    </row>
    <row r="295" spans="13:14" x14ac:dyDescent="0.3">
      <c r="M295">
        <v>295</v>
      </c>
      <c r="N295">
        <f t="shared" ca="1" si="4"/>
        <v>0.28961530451645445</v>
      </c>
    </row>
    <row r="296" spans="13:14" x14ac:dyDescent="0.3">
      <c r="M296">
        <v>296</v>
      </c>
      <c r="N296">
        <f t="shared" ca="1" si="4"/>
        <v>0.56021509362939603</v>
      </c>
    </row>
    <row r="297" spans="13:14" x14ac:dyDescent="0.3">
      <c r="M297">
        <v>297</v>
      </c>
      <c r="N297">
        <f t="shared" ca="1" si="4"/>
        <v>0.38038729139175531</v>
      </c>
    </row>
    <row r="298" spans="13:14" x14ac:dyDescent="0.3">
      <c r="M298">
        <v>298</v>
      </c>
      <c r="N298">
        <f t="shared" ca="1" si="4"/>
        <v>5.7496522819714846E-2</v>
      </c>
    </row>
    <row r="299" spans="13:14" x14ac:dyDescent="0.3">
      <c r="M299">
        <v>299</v>
      </c>
      <c r="N299">
        <f t="shared" ca="1" si="4"/>
        <v>0.96972208659213177</v>
      </c>
    </row>
    <row r="300" spans="13:14" x14ac:dyDescent="0.3">
      <c r="M300">
        <v>300</v>
      </c>
      <c r="N300">
        <f t="shared" ca="1" si="4"/>
        <v>6.0758933295795958E-2</v>
      </c>
    </row>
    <row r="301" spans="13:14" x14ac:dyDescent="0.3">
      <c r="M301">
        <v>301</v>
      </c>
      <c r="N301">
        <f t="shared" ca="1" si="4"/>
        <v>0.57947681558357267</v>
      </c>
    </row>
    <row r="302" spans="13:14" x14ac:dyDescent="0.3">
      <c r="M302">
        <v>302</v>
      </c>
      <c r="N302">
        <f t="shared" ca="1" si="4"/>
        <v>0.76396428747052658</v>
      </c>
    </row>
    <row r="303" spans="13:14" x14ac:dyDescent="0.3">
      <c r="M303">
        <v>303</v>
      </c>
      <c r="N303">
        <f t="shared" ca="1" si="4"/>
        <v>0.17867651521004835</v>
      </c>
    </row>
    <row r="304" spans="13:14" x14ac:dyDescent="0.3">
      <c r="M304">
        <v>304</v>
      </c>
      <c r="N304">
        <f t="shared" ca="1" si="4"/>
        <v>0.49404334799246707</v>
      </c>
    </row>
    <row r="305" spans="13:14" x14ac:dyDescent="0.3">
      <c r="M305">
        <v>305</v>
      </c>
      <c r="N305">
        <f t="shared" ca="1" si="4"/>
        <v>0.36873519349252348</v>
      </c>
    </row>
    <row r="306" spans="13:14" x14ac:dyDescent="0.3">
      <c r="M306">
        <v>306</v>
      </c>
      <c r="N306">
        <f t="shared" ca="1" si="4"/>
        <v>0.45963564101738419</v>
      </c>
    </row>
    <row r="307" spans="13:14" x14ac:dyDescent="0.3">
      <c r="M307">
        <v>307</v>
      </c>
      <c r="N307">
        <f t="shared" ca="1" si="4"/>
        <v>0.72389067806196317</v>
      </c>
    </row>
    <row r="308" spans="13:14" x14ac:dyDescent="0.3">
      <c r="M308">
        <v>308</v>
      </c>
      <c r="N308">
        <f t="shared" ca="1" si="4"/>
        <v>0.21024142587747563</v>
      </c>
    </row>
    <row r="309" spans="13:14" x14ac:dyDescent="0.3">
      <c r="M309">
        <v>309</v>
      </c>
      <c r="N309">
        <f t="shared" ca="1" si="4"/>
        <v>0.19914229758380109</v>
      </c>
    </row>
    <row r="310" spans="13:14" x14ac:dyDescent="0.3">
      <c r="M310">
        <v>310</v>
      </c>
      <c r="N310">
        <f t="shared" ca="1" si="4"/>
        <v>0.87196909023600089</v>
      </c>
    </row>
    <row r="311" spans="13:14" x14ac:dyDescent="0.3">
      <c r="M311">
        <v>311</v>
      </c>
      <c r="N311">
        <f t="shared" ca="1" si="4"/>
        <v>0.98187463316191625</v>
      </c>
    </row>
    <row r="312" spans="13:14" x14ac:dyDescent="0.3">
      <c r="M312">
        <v>312</v>
      </c>
      <c r="N312">
        <f t="shared" ca="1" si="4"/>
        <v>0.50903196610244172</v>
      </c>
    </row>
    <row r="313" spans="13:14" x14ac:dyDescent="0.3">
      <c r="M313">
        <v>313</v>
      </c>
      <c r="N313">
        <f t="shared" ca="1" si="4"/>
        <v>0.44743302593654855</v>
      </c>
    </row>
    <row r="314" spans="13:14" x14ac:dyDescent="0.3">
      <c r="M314">
        <v>314</v>
      </c>
      <c r="N314">
        <f t="shared" ca="1" si="4"/>
        <v>0.1537659261443175</v>
      </c>
    </row>
    <row r="315" spans="13:14" x14ac:dyDescent="0.3">
      <c r="M315">
        <v>315</v>
      </c>
      <c r="N315">
        <f t="shared" ca="1" si="4"/>
        <v>0.2132156974762951</v>
      </c>
    </row>
    <row r="316" spans="13:14" x14ac:dyDescent="0.3">
      <c r="M316">
        <v>316</v>
      </c>
      <c r="N316">
        <f t="shared" ca="1" si="4"/>
        <v>0.18469656352457575</v>
      </c>
    </row>
    <row r="317" spans="13:14" x14ac:dyDescent="0.3">
      <c r="M317">
        <v>317</v>
      </c>
      <c r="N317">
        <f t="shared" ca="1" si="4"/>
        <v>0.48377962986164025</v>
      </c>
    </row>
    <row r="318" spans="13:14" x14ac:dyDescent="0.3">
      <c r="M318">
        <v>318</v>
      </c>
      <c r="N318">
        <f t="shared" ca="1" si="4"/>
        <v>0.24349510893290705</v>
      </c>
    </row>
    <row r="319" spans="13:14" x14ac:dyDescent="0.3">
      <c r="M319">
        <v>319</v>
      </c>
      <c r="N319">
        <f t="shared" ca="1" si="4"/>
        <v>0.65023182204806973</v>
      </c>
    </row>
    <row r="320" spans="13:14" x14ac:dyDescent="0.3">
      <c r="M320">
        <v>320</v>
      </c>
      <c r="N320">
        <f t="shared" ca="1" si="4"/>
        <v>0.78266940737159929</v>
      </c>
    </row>
    <row r="321" spans="13:14" x14ac:dyDescent="0.3">
      <c r="M321">
        <v>321</v>
      </c>
      <c r="N321">
        <f t="shared" ca="1" si="4"/>
        <v>0.29153885514798583</v>
      </c>
    </row>
    <row r="322" spans="13:14" x14ac:dyDescent="0.3">
      <c r="M322">
        <v>322</v>
      </c>
      <c r="N322">
        <f t="shared" ref="N322:N385" ca="1" si="5">RAND()</f>
        <v>4.4607067894336327E-2</v>
      </c>
    </row>
    <row r="323" spans="13:14" x14ac:dyDescent="0.3">
      <c r="M323">
        <v>323</v>
      </c>
      <c r="N323">
        <f t="shared" ca="1" si="5"/>
        <v>0.12138358207935207</v>
      </c>
    </row>
    <row r="324" spans="13:14" x14ac:dyDescent="0.3">
      <c r="M324">
        <v>324</v>
      </c>
      <c r="N324">
        <f t="shared" ca="1" si="5"/>
        <v>0.33580601850033165</v>
      </c>
    </row>
    <row r="325" spans="13:14" x14ac:dyDescent="0.3">
      <c r="M325">
        <v>325</v>
      </c>
      <c r="N325">
        <f t="shared" ca="1" si="5"/>
        <v>0.91546238131610513</v>
      </c>
    </row>
    <row r="326" spans="13:14" x14ac:dyDescent="0.3">
      <c r="M326">
        <v>326</v>
      </c>
      <c r="N326">
        <f t="shared" ca="1" si="5"/>
        <v>0.52326215478057181</v>
      </c>
    </row>
    <row r="327" spans="13:14" x14ac:dyDescent="0.3">
      <c r="M327">
        <v>327</v>
      </c>
      <c r="N327">
        <f t="shared" ca="1" si="5"/>
        <v>3.5199984014696817E-2</v>
      </c>
    </row>
    <row r="328" spans="13:14" x14ac:dyDescent="0.3">
      <c r="M328">
        <v>328</v>
      </c>
      <c r="N328">
        <f t="shared" ca="1" si="5"/>
        <v>0.79777200912937885</v>
      </c>
    </row>
    <row r="329" spans="13:14" x14ac:dyDescent="0.3">
      <c r="M329">
        <v>329</v>
      </c>
      <c r="N329">
        <f t="shared" ca="1" si="5"/>
        <v>0.55087002372376892</v>
      </c>
    </row>
    <row r="330" spans="13:14" x14ac:dyDescent="0.3">
      <c r="M330">
        <v>330</v>
      </c>
      <c r="N330">
        <f t="shared" ca="1" si="5"/>
        <v>0.37199332332986013</v>
      </c>
    </row>
    <row r="331" spans="13:14" x14ac:dyDescent="0.3">
      <c r="M331">
        <v>331</v>
      </c>
      <c r="N331">
        <f t="shared" ca="1" si="5"/>
        <v>0.14793092132094132</v>
      </c>
    </row>
    <row r="332" spans="13:14" x14ac:dyDescent="0.3">
      <c r="M332">
        <v>332</v>
      </c>
      <c r="N332">
        <f t="shared" ca="1" si="5"/>
        <v>0.94979762347020691</v>
      </c>
    </row>
    <row r="333" spans="13:14" x14ac:dyDescent="0.3">
      <c r="M333">
        <v>333</v>
      </c>
      <c r="N333">
        <f t="shared" ca="1" si="5"/>
        <v>0.53012130838194438</v>
      </c>
    </row>
    <row r="334" spans="13:14" x14ac:dyDescent="0.3">
      <c r="M334">
        <v>334</v>
      </c>
      <c r="N334">
        <f t="shared" ca="1" si="5"/>
        <v>0.85241379029308206</v>
      </c>
    </row>
    <row r="335" spans="13:14" x14ac:dyDescent="0.3">
      <c r="M335">
        <v>335</v>
      </c>
      <c r="N335">
        <f t="shared" ca="1" si="5"/>
        <v>0.95774359515809038</v>
      </c>
    </row>
    <row r="336" spans="13:14" x14ac:dyDescent="0.3">
      <c r="M336">
        <v>336</v>
      </c>
      <c r="N336">
        <f t="shared" ca="1" si="5"/>
        <v>0.50761424609983796</v>
      </c>
    </row>
    <row r="337" spans="13:14" x14ac:dyDescent="0.3">
      <c r="M337">
        <v>337</v>
      </c>
      <c r="N337">
        <f t="shared" ca="1" si="5"/>
        <v>1.5495071047362918E-2</v>
      </c>
    </row>
    <row r="338" spans="13:14" x14ac:dyDescent="0.3">
      <c r="M338">
        <v>338</v>
      </c>
      <c r="N338">
        <f t="shared" ca="1" si="5"/>
        <v>0.71183842167164979</v>
      </c>
    </row>
    <row r="339" spans="13:14" x14ac:dyDescent="0.3">
      <c r="M339">
        <v>339</v>
      </c>
      <c r="N339">
        <f t="shared" ca="1" si="5"/>
        <v>0.23068795632509687</v>
      </c>
    </row>
    <row r="340" spans="13:14" x14ac:dyDescent="0.3">
      <c r="M340">
        <v>340</v>
      </c>
      <c r="N340">
        <f t="shared" ca="1" si="5"/>
        <v>0.55383305898967783</v>
      </c>
    </row>
    <row r="341" spans="13:14" x14ac:dyDescent="0.3">
      <c r="M341">
        <v>341</v>
      </c>
      <c r="N341">
        <f t="shared" ca="1" si="5"/>
        <v>0.9317401219162782</v>
      </c>
    </row>
    <row r="342" spans="13:14" x14ac:dyDescent="0.3">
      <c r="M342">
        <v>342</v>
      </c>
      <c r="N342">
        <f t="shared" ca="1" si="5"/>
        <v>0.31901488314440407</v>
      </c>
    </row>
    <row r="343" spans="13:14" x14ac:dyDescent="0.3">
      <c r="M343">
        <v>343</v>
      </c>
      <c r="N343">
        <f t="shared" ca="1" si="5"/>
        <v>0.17952551606157152</v>
      </c>
    </row>
    <row r="344" spans="13:14" x14ac:dyDescent="0.3">
      <c r="M344">
        <v>344</v>
      </c>
      <c r="N344">
        <f t="shared" ca="1" si="5"/>
        <v>0.20330707878839294</v>
      </c>
    </row>
    <row r="345" spans="13:14" x14ac:dyDescent="0.3">
      <c r="M345">
        <v>345</v>
      </c>
      <c r="N345">
        <f t="shared" ca="1" si="5"/>
        <v>0.1463411230279541</v>
      </c>
    </row>
    <row r="346" spans="13:14" x14ac:dyDescent="0.3">
      <c r="M346">
        <v>346</v>
      </c>
      <c r="N346">
        <f t="shared" ca="1" si="5"/>
        <v>0.53520078610290722</v>
      </c>
    </row>
    <row r="347" spans="13:14" x14ac:dyDescent="0.3">
      <c r="M347">
        <v>347</v>
      </c>
      <c r="N347">
        <f t="shared" ca="1" si="5"/>
        <v>0.86091877866762023</v>
      </c>
    </row>
    <row r="348" spans="13:14" x14ac:dyDescent="0.3">
      <c r="M348">
        <v>348</v>
      </c>
      <c r="N348">
        <f t="shared" ca="1" si="5"/>
        <v>0.96515871576761025</v>
      </c>
    </row>
    <row r="349" spans="13:14" x14ac:dyDescent="0.3">
      <c r="M349">
        <v>349</v>
      </c>
      <c r="N349">
        <f t="shared" ca="1" si="5"/>
        <v>0.33222074058737705</v>
      </c>
    </row>
    <row r="350" spans="13:14" x14ac:dyDescent="0.3">
      <c r="M350">
        <v>350</v>
      </c>
      <c r="N350">
        <f t="shared" ca="1" si="5"/>
        <v>0.5653235997982009</v>
      </c>
    </row>
    <row r="351" spans="13:14" x14ac:dyDescent="0.3">
      <c r="M351">
        <v>351</v>
      </c>
      <c r="N351">
        <f t="shared" ca="1" si="5"/>
        <v>0.39188869440616914</v>
      </c>
    </row>
    <row r="352" spans="13:14" x14ac:dyDescent="0.3">
      <c r="M352">
        <v>352</v>
      </c>
      <c r="N352">
        <f t="shared" ca="1" si="5"/>
        <v>0.53213453025892887</v>
      </c>
    </row>
    <row r="353" spans="13:14" x14ac:dyDescent="0.3">
      <c r="M353">
        <v>353</v>
      </c>
      <c r="N353">
        <f t="shared" ca="1" si="5"/>
        <v>0.27832689073476025</v>
      </c>
    </row>
    <row r="354" spans="13:14" x14ac:dyDescent="0.3">
      <c r="M354">
        <v>354</v>
      </c>
      <c r="N354">
        <f t="shared" ca="1" si="5"/>
        <v>0.74227426403564178</v>
      </c>
    </row>
    <row r="355" spans="13:14" x14ac:dyDescent="0.3">
      <c r="M355">
        <v>355</v>
      </c>
      <c r="N355">
        <f t="shared" ca="1" si="5"/>
        <v>3.4942180870693007E-2</v>
      </c>
    </row>
    <row r="356" spans="13:14" x14ac:dyDescent="0.3">
      <c r="M356">
        <v>356</v>
      </c>
      <c r="N356">
        <f t="shared" ca="1" si="5"/>
        <v>0.85097522018980332</v>
      </c>
    </row>
    <row r="357" spans="13:14" x14ac:dyDescent="0.3">
      <c r="M357">
        <v>357</v>
      </c>
      <c r="N357">
        <f t="shared" ca="1" si="5"/>
        <v>0.93287241377094765</v>
      </c>
    </row>
    <row r="358" spans="13:14" x14ac:dyDescent="0.3">
      <c r="M358">
        <v>358</v>
      </c>
      <c r="N358">
        <f t="shared" ca="1" si="5"/>
        <v>0.84985820105764942</v>
      </c>
    </row>
    <row r="359" spans="13:14" x14ac:dyDescent="0.3">
      <c r="M359">
        <v>359</v>
      </c>
      <c r="N359">
        <f t="shared" ca="1" si="5"/>
        <v>0.48716980843904312</v>
      </c>
    </row>
    <row r="360" spans="13:14" x14ac:dyDescent="0.3">
      <c r="M360">
        <v>360</v>
      </c>
      <c r="N360">
        <f t="shared" ca="1" si="5"/>
        <v>1.1319669899788609E-3</v>
      </c>
    </row>
    <row r="361" spans="13:14" x14ac:dyDescent="0.3">
      <c r="M361">
        <v>361</v>
      </c>
      <c r="N361">
        <f t="shared" ca="1" si="5"/>
        <v>0.17252443520322214</v>
      </c>
    </row>
    <row r="362" spans="13:14" x14ac:dyDescent="0.3">
      <c r="M362">
        <v>362</v>
      </c>
      <c r="N362">
        <f t="shared" ca="1" si="5"/>
        <v>0.74830306842919969</v>
      </c>
    </row>
    <row r="363" spans="13:14" x14ac:dyDescent="0.3">
      <c r="M363">
        <v>363</v>
      </c>
      <c r="N363">
        <f t="shared" ca="1" si="5"/>
        <v>0.30179878445230013</v>
      </c>
    </row>
    <row r="364" spans="13:14" x14ac:dyDescent="0.3">
      <c r="M364">
        <v>364</v>
      </c>
      <c r="N364">
        <f t="shared" ca="1" si="5"/>
        <v>0.85442178035710936</v>
      </c>
    </row>
    <row r="365" spans="13:14" x14ac:dyDescent="0.3">
      <c r="M365">
        <v>365</v>
      </c>
      <c r="N365">
        <f t="shared" ca="1" si="5"/>
        <v>0.76257108813025998</v>
      </c>
    </row>
    <row r="366" spans="13:14" x14ac:dyDescent="0.3">
      <c r="M366">
        <v>366</v>
      </c>
      <c r="N366">
        <f t="shared" ca="1" si="5"/>
        <v>0.17725139019723646</v>
      </c>
    </row>
    <row r="367" spans="13:14" x14ac:dyDescent="0.3">
      <c r="M367">
        <v>367</v>
      </c>
      <c r="N367">
        <f t="shared" ca="1" si="5"/>
        <v>0.40696396303818883</v>
      </c>
    </row>
    <row r="368" spans="13:14" x14ac:dyDescent="0.3">
      <c r="M368">
        <v>368</v>
      </c>
      <c r="N368">
        <f t="shared" ca="1" si="5"/>
        <v>0.83290355005953232</v>
      </c>
    </row>
    <row r="369" spans="13:14" x14ac:dyDescent="0.3">
      <c r="M369">
        <v>369</v>
      </c>
      <c r="N369">
        <f t="shared" ca="1" si="5"/>
        <v>0.16793870989858217</v>
      </c>
    </row>
    <row r="370" spans="13:14" x14ac:dyDescent="0.3">
      <c r="M370">
        <v>370</v>
      </c>
      <c r="N370">
        <f t="shared" ca="1" si="5"/>
        <v>0.85671228232337404</v>
      </c>
    </row>
    <row r="371" spans="13:14" x14ac:dyDescent="0.3">
      <c r="M371">
        <v>371</v>
      </c>
      <c r="N371">
        <f t="shared" ca="1" si="5"/>
        <v>0.60730498472166261</v>
      </c>
    </row>
    <row r="372" spans="13:14" x14ac:dyDescent="0.3">
      <c r="M372">
        <v>372</v>
      </c>
      <c r="N372">
        <f t="shared" ca="1" si="5"/>
        <v>0.86501928864963906</v>
      </c>
    </row>
    <row r="373" spans="13:14" x14ac:dyDescent="0.3">
      <c r="M373">
        <v>373</v>
      </c>
      <c r="N373">
        <f t="shared" ca="1" si="5"/>
        <v>0.60410465543844838</v>
      </c>
    </row>
    <row r="374" spans="13:14" x14ac:dyDescent="0.3">
      <c r="M374">
        <v>374</v>
      </c>
      <c r="N374">
        <f t="shared" ca="1" si="5"/>
        <v>0.35299033861756024</v>
      </c>
    </row>
    <row r="375" spans="13:14" x14ac:dyDescent="0.3">
      <c r="M375">
        <v>375</v>
      </c>
      <c r="N375">
        <f t="shared" ca="1" si="5"/>
        <v>0.45582236568897694</v>
      </c>
    </row>
    <row r="376" spans="13:14" x14ac:dyDescent="0.3">
      <c r="M376">
        <v>376</v>
      </c>
      <c r="N376">
        <f t="shared" ca="1" si="5"/>
        <v>0.95730270555966357</v>
      </c>
    </row>
    <row r="377" spans="13:14" x14ac:dyDescent="0.3">
      <c r="M377">
        <v>377</v>
      </c>
      <c r="N377">
        <f t="shared" ca="1" si="5"/>
        <v>0.16039651688828072</v>
      </c>
    </row>
    <row r="378" spans="13:14" x14ac:dyDescent="0.3">
      <c r="M378">
        <v>378</v>
      </c>
      <c r="N378">
        <f t="shared" ca="1" si="5"/>
        <v>0.40846003361150029</v>
      </c>
    </row>
    <row r="379" spans="13:14" x14ac:dyDescent="0.3">
      <c r="M379">
        <v>379</v>
      </c>
      <c r="N379">
        <f t="shared" ca="1" si="5"/>
        <v>0.86707961707700987</v>
      </c>
    </row>
    <row r="380" spans="13:14" x14ac:dyDescent="0.3">
      <c r="M380">
        <v>380</v>
      </c>
      <c r="N380">
        <f t="shared" ca="1" si="5"/>
        <v>0.45502544553150504</v>
      </c>
    </row>
    <row r="381" spans="13:14" x14ac:dyDescent="0.3">
      <c r="M381">
        <v>381</v>
      </c>
      <c r="N381">
        <f t="shared" ca="1" si="5"/>
        <v>0.74220823125742164</v>
      </c>
    </row>
    <row r="382" spans="13:14" x14ac:dyDescent="0.3">
      <c r="M382">
        <v>382</v>
      </c>
      <c r="N382">
        <f t="shared" ca="1" si="5"/>
        <v>0.94260189665533556</v>
      </c>
    </row>
    <row r="383" spans="13:14" x14ac:dyDescent="0.3">
      <c r="M383">
        <v>383</v>
      </c>
      <c r="N383">
        <f t="shared" ca="1" si="5"/>
        <v>0.38230168327837055</v>
      </c>
    </row>
    <row r="384" spans="13:14" x14ac:dyDescent="0.3">
      <c r="M384">
        <v>384</v>
      </c>
      <c r="N384">
        <f t="shared" ca="1" si="5"/>
        <v>0.31113610088395294</v>
      </c>
    </row>
    <row r="385" spans="13:14" x14ac:dyDescent="0.3">
      <c r="M385">
        <v>385</v>
      </c>
      <c r="N385">
        <f t="shared" ca="1" si="5"/>
        <v>0.42550971103293478</v>
      </c>
    </row>
    <row r="386" spans="13:14" x14ac:dyDescent="0.3">
      <c r="M386">
        <v>386</v>
      </c>
      <c r="N386">
        <f t="shared" ref="N386:N449" ca="1" si="6">RAND()</f>
        <v>2.8434882884510793E-2</v>
      </c>
    </row>
    <row r="387" spans="13:14" x14ac:dyDescent="0.3">
      <c r="M387">
        <v>387</v>
      </c>
      <c r="N387">
        <f t="shared" ca="1" si="6"/>
        <v>0.92710955653190763</v>
      </c>
    </row>
    <row r="388" spans="13:14" x14ac:dyDescent="0.3">
      <c r="M388">
        <v>388</v>
      </c>
      <c r="N388">
        <f t="shared" ca="1" si="6"/>
        <v>0.63885932256509237</v>
      </c>
    </row>
    <row r="389" spans="13:14" x14ac:dyDescent="0.3">
      <c r="M389">
        <v>389</v>
      </c>
      <c r="N389">
        <f t="shared" ca="1" si="6"/>
        <v>0.78563316848910547</v>
      </c>
    </row>
    <row r="390" spans="13:14" x14ac:dyDescent="0.3">
      <c r="M390">
        <v>390</v>
      </c>
      <c r="N390">
        <f t="shared" ca="1" si="6"/>
        <v>0.24338688995350066</v>
      </c>
    </row>
    <row r="391" spans="13:14" x14ac:dyDescent="0.3">
      <c r="M391">
        <v>391</v>
      </c>
      <c r="N391">
        <f t="shared" ca="1" si="6"/>
        <v>0.55826071507156683</v>
      </c>
    </row>
    <row r="392" spans="13:14" x14ac:dyDescent="0.3">
      <c r="M392">
        <v>392</v>
      </c>
      <c r="N392">
        <f t="shared" ca="1" si="6"/>
        <v>0.69215114340146067</v>
      </c>
    </row>
    <row r="393" spans="13:14" x14ac:dyDescent="0.3">
      <c r="M393">
        <v>393</v>
      </c>
      <c r="N393">
        <f t="shared" ca="1" si="6"/>
        <v>0.86193746582321318</v>
      </c>
    </row>
    <row r="394" spans="13:14" x14ac:dyDescent="0.3">
      <c r="M394">
        <v>394</v>
      </c>
      <c r="N394">
        <f t="shared" ca="1" si="6"/>
        <v>0.43475117622126147</v>
      </c>
    </row>
    <row r="395" spans="13:14" x14ac:dyDescent="0.3">
      <c r="M395">
        <v>395</v>
      </c>
      <c r="N395">
        <f t="shared" ca="1" si="6"/>
        <v>0.24452441474100339</v>
      </c>
    </row>
    <row r="396" spans="13:14" x14ac:dyDescent="0.3">
      <c r="M396">
        <v>396</v>
      </c>
      <c r="N396">
        <f t="shared" ca="1" si="6"/>
        <v>0.77148883248389333</v>
      </c>
    </row>
    <row r="397" spans="13:14" x14ac:dyDescent="0.3">
      <c r="M397">
        <v>397</v>
      </c>
      <c r="N397">
        <f t="shared" ca="1" si="6"/>
        <v>0.62129948773853938</v>
      </c>
    </row>
    <row r="398" spans="13:14" x14ac:dyDescent="0.3">
      <c r="M398">
        <v>398</v>
      </c>
      <c r="N398">
        <f t="shared" ca="1" si="6"/>
        <v>0.99013472551593984</v>
      </c>
    </row>
    <row r="399" spans="13:14" x14ac:dyDescent="0.3">
      <c r="M399">
        <v>399</v>
      </c>
      <c r="N399">
        <f t="shared" ca="1" si="6"/>
        <v>0.26157405726154015</v>
      </c>
    </row>
    <row r="400" spans="13:14" x14ac:dyDescent="0.3">
      <c r="M400">
        <v>400</v>
      </c>
      <c r="N400">
        <f t="shared" ca="1" si="6"/>
        <v>0.25712830628887573</v>
      </c>
    </row>
    <row r="401" spans="13:14" x14ac:dyDescent="0.3">
      <c r="M401">
        <v>401</v>
      </c>
      <c r="N401">
        <f t="shared" ca="1" si="6"/>
        <v>0.89688234859465021</v>
      </c>
    </row>
    <row r="402" spans="13:14" x14ac:dyDescent="0.3">
      <c r="M402">
        <v>402</v>
      </c>
      <c r="N402">
        <f t="shared" ca="1" si="6"/>
        <v>0.32167770726315559</v>
      </c>
    </row>
    <row r="403" spans="13:14" x14ac:dyDescent="0.3">
      <c r="M403">
        <v>403</v>
      </c>
      <c r="N403">
        <f t="shared" ca="1" si="6"/>
        <v>0.9226312887179644</v>
      </c>
    </row>
    <row r="404" spans="13:14" x14ac:dyDescent="0.3">
      <c r="M404">
        <v>404</v>
      </c>
      <c r="N404">
        <f t="shared" ca="1" si="6"/>
        <v>0.98059414209564044</v>
      </c>
    </row>
    <row r="405" spans="13:14" x14ac:dyDescent="0.3">
      <c r="M405">
        <v>405</v>
      </c>
      <c r="N405">
        <f t="shared" ca="1" si="6"/>
        <v>0.79030639813780712</v>
      </c>
    </row>
    <row r="406" spans="13:14" x14ac:dyDescent="0.3">
      <c r="M406">
        <v>406</v>
      </c>
      <c r="N406">
        <f t="shared" ca="1" si="6"/>
        <v>0.94374604502322235</v>
      </c>
    </row>
    <row r="407" spans="13:14" x14ac:dyDescent="0.3">
      <c r="M407">
        <v>407</v>
      </c>
      <c r="N407">
        <f t="shared" ca="1" si="6"/>
        <v>0.31644742063687614</v>
      </c>
    </row>
    <row r="408" spans="13:14" x14ac:dyDescent="0.3">
      <c r="M408">
        <v>408</v>
      </c>
      <c r="N408">
        <f t="shared" ca="1" si="6"/>
        <v>0.47307435522385055</v>
      </c>
    </row>
    <row r="409" spans="13:14" x14ac:dyDescent="0.3">
      <c r="M409">
        <v>409</v>
      </c>
      <c r="N409">
        <f t="shared" ca="1" si="6"/>
        <v>0.61469814496032271</v>
      </c>
    </row>
    <row r="410" spans="13:14" x14ac:dyDescent="0.3">
      <c r="M410">
        <v>410</v>
      </c>
      <c r="N410">
        <f t="shared" ca="1" si="6"/>
        <v>4.7162043258667463E-2</v>
      </c>
    </row>
    <row r="411" spans="13:14" x14ac:dyDescent="0.3">
      <c r="M411">
        <v>411</v>
      </c>
      <c r="N411">
        <f t="shared" ca="1" si="6"/>
        <v>8.8872308613785922E-2</v>
      </c>
    </row>
    <row r="412" spans="13:14" x14ac:dyDescent="0.3">
      <c r="M412">
        <v>412</v>
      </c>
      <c r="N412">
        <f t="shared" ca="1" si="6"/>
        <v>0.4755546116927617</v>
      </c>
    </row>
    <row r="413" spans="13:14" x14ac:dyDescent="0.3">
      <c r="M413">
        <v>413</v>
      </c>
      <c r="N413">
        <f t="shared" ca="1" si="6"/>
        <v>0.43551703967979549</v>
      </c>
    </row>
    <row r="414" spans="13:14" x14ac:dyDescent="0.3">
      <c r="M414">
        <v>414</v>
      </c>
      <c r="N414">
        <f t="shared" ca="1" si="6"/>
        <v>0.81655372806115456</v>
      </c>
    </row>
    <row r="415" spans="13:14" x14ac:dyDescent="0.3">
      <c r="M415">
        <v>415</v>
      </c>
      <c r="N415">
        <f t="shared" ca="1" si="6"/>
        <v>0.21451480910555354</v>
      </c>
    </row>
    <row r="416" spans="13:14" x14ac:dyDescent="0.3">
      <c r="M416">
        <v>416</v>
      </c>
      <c r="N416">
        <f t="shared" ca="1" si="6"/>
        <v>0.39440937127436593</v>
      </c>
    </row>
    <row r="417" spans="13:14" x14ac:dyDescent="0.3">
      <c r="M417">
        <v>417</v>
      </c>
      <c r="N417">
        <f t="shared" ca="1" si="6"/>
        <v>0.36224621377746047</v>
      </c>
    </row>
    <row r="418" spans="13:14" x14ac:dyDescent="0.3">
      <c r="M418">
        <v>418</v>
      </c>
      <c r="N418">
        <f t="shared" ca="1" si="6"/>
        <v>0.96216497562727121</v>
      </c>
    </row>
    <row r="419" spans="13:14" x14ac:dyDescent="0.3">
      <c r="M419">
        <v>419</v>
      </c>
      <c r="N419">
        <f t="shared" ca="1" si="6"/>
        <v>1.9315143253405886E-2</v>
      </c>
    </row>
    <row r="420" spans="13:14" x14ac:dyDescent="0.3">
      <c r="M420">
        <v>420</v>
      </c>
      <c r="N420">
        <f t="shared" ca="1" si="6"/>
        <v>0.78765201661250395</v>
      </c>
    </row>
    <row r="421" spans="13:14" x14ac:dyDescent="0.3">
      <c r="M421">
        <v>421</v>
      </c>
      <c r="N421">
        <f t="shared" ca="1" si="6"/>
        <v>0.78229969456978676</v>
      </c>
    </row>
    <row r="422" spans="13:14" x14ac:dyDescent="0.3">
      <c r="M422">
        <v>422</v>
      </c>
      <c r="N422">
        <f t="shared" ca="1" si="6"/>
        <v>0.69852203288558501</v>
      </c>
    </row>
    <row r="423" spans="13:14" x14ac:dyDescent="0.3">
      <c r="M423">
        <v>423</v>
      </c>
      <c r="N423">
        <f t="shared" ca="1" si="6"/>
        <v>0.80367670407039282</v>
      </c>
    </row>
    <row r="424" spans="13:14" x14ac:dyDescent="0.3">
      <c r="M424">
        <v>424</v>
      </c>
      <c r="N424">
        <f t="shared" ca="1" si="6"/>
        <v>1.3278843925559336E-2</v>
      </c>
    </row>
    <row r="425" spans="13:14" x14ac:dyDescent="0.3">
      <c r="M425">
        <v>425</v>
      </c>
      <c r="N425">
        <f t="shared" ca="1" si="6"/>
        <v>0.74467856893392781</v>
      </c>
    </row>
    <row r="426" spans="13:14" x14ac:dyDescent="0.3">
      <c r="M426">
        <v>426</v>
      </c>
      <c r="N426">
        <f t="shared" ca="1" si="6"/>
        <v>0.6024716985023636</v>
      </c>
    </row>
    <row r="427" spans="13:14" x14ac:dyDescent="0.3">
      <c r="M427">
        <v>427</v>
      </c>
      <c r="N427">
        <f t="shared" ca="1" si="6"/>
        <v>0.87796752138262868</v>
      </c>
    </row>
    <row r="428" spans="13:14" x14ac:dyDescent="0.3">
      <c r="M428">
        <v>428</v>
      </c>
      <c r="N428">
        <f t="shared" ca="1" si="6"/>
        <v>0.45417144181818414</v>
      </c>
    </row>
    <row r="429" spans="13:14" x14ac:dyDescent="0.3">
      <c r="M429">
        <v>429</v>
      </c>
      <c r="N429">
        <f t="shared" ca="1" si="6"/>
        <v>0.39126838730787572</v>
      </c>
    </row>
    <row r="430" spans="13:14" x14ac:dyDescent="0.3">
      <c r="M430">
        <v>430</v>
      </c>
      <c r="N430">
        <f t="shared" ca="1" si="6"/>
        <v>0.4178862981602518</v>
      </c>
    </row>
    <row r="431" spans="13:14" x14ac:dyDescent="0.3">
      <c r="M431">
        <v>431</v>
      </c>
      <c r="N431">
        <f t="shared" ca="1" si="6"/>
        <v>0.95493565958934712</v>
      </c>
    </row>
    <row r="432" spans="13:14" x14ac:dyDescent="0.3">
      <c r="M432">
        <v>432</v>
      </c>
      <c r="N432">
        <f t="shared" ca="1" si="6"/>
        <v>7.176959544160455E-2</v>
      </c>
    </row>
    <row r="433" spans="13:14" x14ac:dyDescent="0.3">
      <c r="M433">
        <v>433</v>
      </c>
      <c r="N433">
        <f t="shared" ca="1" si="6"/>
        <v>0.49809629661525778</v>
      </c>
    </row>
    <row r="434" spans="13:14" x14ac:dyDescent="0.3">
      <c r="M434">
        <v>434</v>
      </c>
      <c r="N434">
        <f t="shared" ca="1" si="6"/>
        <v>2.5593327083097805E-2</v>
      </c>
    </row>
    <row r="435" spans="13:14" x14ac:dyDescent="0.3">
      <c r="M435">
        <v>435</v>
      </c>
      <c r="N435">
        <f t="shared" ca="1" si="6"/>
        <v>6.4135717476830667E-2</v>
      </c>
    </row>
    <row r="436" spans="13:14" x14ac:dyDescent="0.3">
      <c r="M436">
        <v>436</v>
      </c>
      <c r="N436">
        <f t="shared" ca="1" si="6"/>
        <v>0.87129882795594094</v>
      </c>
    </row>
    <row r="437" spans="13:14" x14ac:dyDescent="0.3">
      <c r="M437">
        <v>437</v>
      </c>
      <c r="N437">
        <f t="shared" ca="1" si="6"/>
        <v>0.78230332009415837</v>
      </c>
    </row>
    <row r="438" spans="13:14" x14ac:dyDescent="0.3">
      <c r="M438">
        <v>438</v>
      </c>
      <c r="N438">
        <f t="shared" ca="1" si="6"/>
        <v>0.95718707668399294</v>
      </c>
    </row>
    <row r="439" spans="13:14" x14ac:dyDescent="0.3">
      <c r="M439">
        <v>439</v>
      </c>
      <c r="N439">
        <f t="shared" ca="1" si="6"/>
        <v>0.64519414895447835</v>
      </c>
    </row>
    <row r="440" spans="13:14" x14ac:dyDescent="0.3">
      <c r="M440">
        <v>440</v>
      </c>
      <c r="N440">
        <f t="shared" ca="1" si="6"/>
        <v>0.66918277892935218</v>
      </c>
    </row>
    <row r="441" spans="13:14" x14ac:dyDescent="0.3">
      <c r="M441">
        <v>441</v>
      </c>
      <c r="N441">
        <f t="shared" ca="1" si="6"/>
        <v>0.55805107299940915</v>
      </c>
    </row>
    <row r="442" spans="13:14" x14ac:dyDescent="0.3">
      <c r="M442">
        <v>442</v>
      </c>
      <c r="N442">
        <f t="shared" ca="1" si="6"/>
        <v>0.88007624814878882</v>
      </c>
    </row>
    <row r="443" spans="13:14" x14ac:dyDescent="0.3">
      <c r="M443">
        <v>443</v>
      </c>
      <c r="N443">
        <f t="shared" ca="1" si="6"/>
        <v>0.33826177420628745</v>
      </c>
    </row>
    <row r="444" spans="13:14" x14ac:dyDescent="0.3">
      <c r="M444">
        <v>444</v>
      </c>
      <c r="N444">
        <f t="shared" ca="1" si="6"/>
        <v>0.21803954540748272</v>
      </c>
    </row>
    <row r="445" spans="13:14" x14ac:dyDescent="0.3">
      <c r="M445">
        <v>445</v>
      </c>
      <c r="N445">
        <f t="shared" ca="1" si="6"/>
        <v>0.55309749646667394</v>
      </c>
    </row>
    <row r="446" spans="13:14" x14ac:dyDescent="0.3">
      <c r="M446">
        <v>446</v>
      </c>
      <c r="N446">
        <f t="shared" ca="1" si="6"/>
        <v>9.0839971897842764E-2</v>
      </c>
    </row>
    <row r="447" spans="13:14" x14ac:dyDescent="0.3">
      <c r="M447">
        <v>447</v>
      </c>
      <c r="N447">
        <f t="shared" ca="1" si="6"/>
        <v>0.81312772867752103</v>
      </c>
    </row>
    <row r="448" spans="13:14" x14ac:dyDescent="0.3">
      <c r="M448">
        <v>448</v>
      </c>
      <c r="N448">
        <f t="shared" ca="1" si="6"/>
        <v>0.22944126678305354</v>
      </c>
    </row>
    <row r="449" spans="13:14" x14ac:dyDescent="0.3">
      <c r="M449">
        <v>449</v>
      </c>
      <c r="N449">
        <f t="shared" ca="1" si="6"/>
        <v>1.7964929180873224E-2</v>
      </c>
    </row>
    <row r="450" spans="13:14" x14ac:dyDescent="0.3">
      <c r="M450">
        <v>450</v>
      </c>
      <c r="N450">
        <f t="shared" ref="N450:N513" ca="1" si="7">RAND()</f>
        <v>0.14409664893806895</v>
      </c>
    </row>
    <row r="451" spans="13:14" x14ac:dyDescent="0.3">
      <c r="M451">
        <v>451</v>
      </c>
      <c r="N451">
        <f t="shared" ca="1" si="7"/>
        <v>0.45260273118766414</v>
      </c>
    </row>
    <row r="452" spans="13:14" x14ac:dyDescent="0.3">
      <c r="M452">
        <v>452</v>
      </c>
      <c r="N452">
        <f t="shared" ca="1" si="7"/>
        <v>0.23569210187817047</v>
      </c>
    </row>
    <row r="453" spans="13:14" x14ac:dyDescent="0.3">
      <c r="M453">
        <v>453</v>
      </c>
      <c r="N453">
        <f t="shared" ca="1" si="7"/>
        <v>0.71993447757339846</v>
      </c>
    </row>
    <row r="454" spans="13:14" x14ac:dyDescent="0.3">
      <c r="M454">
        <v>454</v>
      </c>
      <c r="N454">
        <f t="shared" ca="1" si="7"/>
        <v>0.76904633543897061</v>
      </c>
    </row>
    <row r="455" spans="13:14" x14ac:dyDescent="0.3">
      <c r="M455">
        <v>455</v>
      </c>
      <c r="N455">
        <f t="shared" ca="1" si="7"/>
        <v>0.40072880208961059</v>
      </c>
    </row>
    <row r="456" spans="13:14" x14ac:dyDescent="0.3">
      <c r="M456">
        <v>456</v>
      </c>
      <c r="N456">
        <f t="shared" ca="1" si="7"/>
        <v>0.65346908483355182</v>
      </c>
    </row>
    <row r="457" spans="13:14" x14ac:dyDescent="0.3">
      <c r="M457">
        <v>457</v>
      </c>
      <c r="N457">
        <f t="shared" ca="1" si="7"/>
        <v>0.81810508355011513</v>
      </c>
    </row>
    <row r="458" spans="13:14" x14ac:dyDescent="0.3">
      <c r="M458">
        <v>458</v>
      </c>
      <c r="N458">
        <f t="shared" ca="1" si="7"/>
        <v>0.41465335779077073</v>
      </c>
    </row>
    <row r="459" spans="13:14" x14ac:dyDescent="0.3">
      <c r="M459">
        <v>459</v>
      </c>
      <c r="N459">
        <f t="shared" ca="1" si="7"/>
        <v>0.84740254178410401</v>
      </c>
    </row>
    <row r="460" spans="13:14" x14ac:dyDescent="0.3">
      <c r="M460">
        <v>460</v>
      </c>
      <c r="N460">
        <f t="shared" ca="1" si="7"/>
        <v>0.32018667797549727</v>
      </c>
    </row>
    <row r="461" spans="13:14" x14ac:dyDescent="0.3">
      <c r="M461">
        <v>461</v>
      </c>
      <c r="N461">
        <f t="shared" ca="1" si="7"/>
        <v>0.61694397970748183</v>
      </c>
    </row>
    <row r="462" spans="13:14" x14ac:dyDescent="0.3">
      <c r="M462">
        <v>462</v>
      </c>
      <c r="N462">
        <f t="shared" ca="1" si="7"/>
        <v>5.7584300078375339E-2</v>
      </c>
    </row>
    <row r="463" spans="13:14" x14ac:dyDescent="0.3">
      <c r="M463">
        <v>463</v>
      </c>
      <c r="N463">
        <f t="shared" ca="1" si="7"/>
        <v>0.93709858282864389</v>
      </c>
    </row>
    <row r="464" spans="13:14" x14ac:dyDescent="0.3">
      <c r="M464">
        <v>464</v>
      </c>
      <c r="N464">
        <f t="shared" ca="1" si="7"/>
        <v>0.82797090354076019</v>
      </c>
    </row>
    <row r="465" spans="13:14" x14ac:dyDescent="0.3">
      <c r="M465">
        <v>465</v>
      </c>
      <c r="N465">
        <f t="shared" ca="1" si="7"/>
        <v>0.69218072213591053</v>
      </c>
    </row>
    <row r="466" spans="13:14" x14ac:dyDescent="0.3">
      <c r="M466">
        <v>466</v>
      </c>
      <c r="N466">
        <f t="shared" ca="1" si="7"/>
        <v>0.98054304919760515</v>
      </c>
    </row>
    <row r="467" spans="13:14" x14ac:dyDescent="0.3">
      <c r="M467">
        <v>467</v>
      </c>
      <c r="N467">
        <f t="shared" ca="1" si="7"/>
        <v>0.62826487250241714</v>
      </c>
    </row>
    <row r="468" spans="13:14" x14ac:dyDescent="0.3">
      <c r="M468">
        <v>468</v>
      </c>
      <c r="N468">
        <f t="shared" ca="1" si="7"/>
        <v>0.99469717478697361</v>
      </c>
    </row>
    <row r="469" spans="13:14" x14ac:dyDescent="0.3">
      <c r="M469">
        <v>469</v>
      </c>
      <c r="N469">
        <f t="shared" ca="1" si="7"/>
        <v>0.92074028655415352</v>
      </c>
    </row>
    <row r="470" spans="13:14" x14ac:dyDescent="0.3">
      <c r="M470">
        <v>470</v>
      </c>
      <c r="N470">
        <f t="shared" ca="1" si="7"/>
        <v>0.83399164815699611</v>
      </c>
    </row>
    <row r="471" spans="13:14" x14ac:dyDescent="0.3">
      <c r="M471">
        <v>471</v>
      </c>
      <c r="N471">
        <f t="shared" ca="1" si="7"/>
        <v>0.42020361959587849</v>
      </c>
    </row>
    <row r="472" spans="13:14" x14ac:dyDescent="0.3">
      <c r="M472">
        <v>472</v>
      </c>
      <c r="N472">
        <f t="shared" ca="1" si="7"/>
        <v>0.28129272401046324</v>
      </c>
    </row>
    <row r="473" spans="13:14" x14ac:dyDescent="0.3">
      <c r="M473">
        <v>473</v>
      </c>
      <c r="N473">
        <f t="shared" ca="1" si="7"/>
        <v>0.62493578275893014</v>
      </c>
    </row>
    <row r="474" spans="13:14" x14ac:dyDescent="0.3">
      <c r="M474">
        <v>474</v>
      </c>
      <c r="N474">
        <f t="shared" ca="1" si="7"/>
        <v>0.9248350486033754</v>
      </c>
    </row>
    <row r="475" spans="13:14" x14ac:dyDescent="0.3">
      <c r="M475">
        <v>475</v>
      </c>
      <c r="N475">
        <f t="shared" ca="1" si="7"/>
        <v>0.97583780965163003</v>
      </c>
    </row>
    <row r="476" spans="13:14" x14ac:dyDescent="0.3">
      <c r="M476">
        <v>476</v>
      </c>
      <c r="N476">
        <f t="shared" ca="1" si="7"/>
        <v>0.42766399632719143</v>
      </c>
    </row>
    <row r="477" spans="13:14" x14ac:dyDescent="0.3">
      <c r="M477">
        <v>477</v>
      </c>
      <c r="N477">
        <f t="shared" ca="1" si="7"/>
        <v>0.55754731014722336</v>
      </c>
    </row>
    <row r="478" spans="13:14" x14ac:dyDescent="0.3">
      <c r="M478">
        <v>478</v>
      </c>
      <c r="N478">
        <f t="shared" ca="1" si="7"/>
        <v>0.19008523344276906</v>
      </c>
    </row>
    <row r="479" spans="13:14" x14ac:dyDescent="0.3">
      <c r="M479">
        <v>479</v>
      </c>
      <c r="N479">
        <f t="shared" ca="1" si="7"/>
        <v>0.12318590629300741</v>
      </c>
    </row>
    <row r="480" spans="13:14" x14ac:dyDescent="0.3">
      <c r="M480">
        <v>480</v>
      </c>
      <c r="N480">
        <f t="shared" ca="1" si="7"/>
        <v>0.30308199316598561</v>
      </c>
    </row>
    <row r="481" spans="13:14" x14ac:dyDescent="0.3">
      <c r="M481">
        <v>481</v>
      </c>
      <c r="N481">
        <f t="shared" ca="1" si="7"/>
        <v>0.9993754765980003</v>
      </c>
    </row>
    <row r="482" spans="13:14" x14ac:dyDescent="0.3">
      <c r="M482">
        <v>482</v>
      </c>
      <c r="N482">
        <f t="shared" ca="1" si="7"/>
        <v>0.86014643834355164</v>
      </c>
    </row>
    <row r="483" spans="13:14" x14ac:dyDescent="0.3">
      <c r="M483">
        <v>483</v>
      </c>
      <c r="N483">
        <f t="shared" ca="1" si="7"/>
        <v>0.75687814734459935</v>
      </c>
    </row>
    <row r="484" spans="13:14" x14ac:dyDescent="0.3">
      <c r="M484">
        <v>484</v>
      </c>
      <c r="N484">
        <f t="shared" ca="1" si="7"/>
        <v>0.51934264706396427</v>
      </c>
    </row>
    <row r="485" spans="13:14" x14ac:dyDescent="0.3">
      <c r="M485">
        <v>485</v>
      </c>
      <c r="N485">
        <f t="shared" ca="1" si="7"/>
        <v>0.93167010588649479</v>
      </c>
    </row>
    <row r="486" spans="13:14" x14ac:dyDescent="0.3">
      <c r="M486">
        <v>486</v>
      </c>
      <c r="N486">
        <f t="shared" ca="1" si="7"/>
        <v>0.9739099383826576</v>
      </c>
    </row>
    <row r="487" spans="13:14" x14ac:dyDescent="0.3">
      <c r="M487">
        <v>487</v>
      </c>
      <c r="N487">
        <f t="shared" ca="1" si="7"/>
        <v>0.66877235251278566</v>
      </c>
    </row>
    <row r="488" spans="13:14" x14ac:dyDescent="0.3">
      <c r="M488">
        <v>488</v>
      </c>
      <c r="N488">
        <f t="shared" ca="1" si="7"/>
        <v>9.8675265027011072E-2</v>
      </c>
    </row>
    <row r="489" spans="13:14" x14ac:dyDescent="0.3">
      <c r="M489">
        <v>489</v>
      </c>
      <c r="N489">
        <f t="shared" ca="1" si="7"/>
        <v>0.76148866014735295</v>
      </c>
    </row>
    <row r="490" spans="13:14" x14ac:dyDescent="0.3">
      <c r="M490">
        <v>490</v>
      </c>
      <c r="N490">
        <f t="shared" ca="1" si="7"/>
        <v>9.3208560927476203E-2</v>
      </c>
    </row>
    <row r="491" spans="13:14" x14ac:dyDescent="0.3">
      <c r="M491">
        <v>491</v>
      </c>
      <c r="N491">
        <f t="shared" ca="1" si="7"/>
        <v>0.35426849963047191</v>
      </c>
    </row>
    <row r="492" spans="13:14" x14ac:dyDescent="0.3">
      <c r="M492">
        <v>492</v>
      </c>
      <c r="N492">
        <f t="shared" ca="1" si="7"/>
        <v>0.43529654630191694</v>
      </c>
    </row>
    <row r="493" spans="13:14" x14ac:dyDescent="0.3">
      <c r="M493">
        <v>493</v>
      </c>
      <c r="N493">
        <f t="shared" ca="1" si="7"/>
        <v>0.72804090339034855</v>
      </c>
    </row>
    <row r="494" spans="13:14" x14ac:dyDescent="0.3">
      <c r="M494">
        <v>494</v>
      </c>
      <c r="N494">
        <f t="shared" ca="1" si="7"/>
        <v>0.14682087384153375</v>
      </c>
    </row>
    <row r="495" spans="13:14" x14ac:dyDescent="0.3">
      <c r="M495">
        <v>495</v>
      </c>
      <c r="N495">
        <f t="shared" ca="1" si="7"/>
        <v>5.7170103634958336E-2</v>
      </c>
    </row>
    <row r="496" spans="13:14" x14ac:dyDescent="0.3">
      <c r="M496">
        <v>496</v>
      </c>
      <c r="N496">
        <f t="shared" ca="1" si="7"/>
        <v>0.26315557210014484</v>
      </c>
    </row>
    <row r="497" spans="13:14" x14ac:dyDescent="0.3">
      <c r="M497">
        <v>497</v>
      </c>
      <c r="N497">
        <f t="shared" ca="1" si="7"/>
        <v>0.84556137164879153</v>
      </c>
    </row>
    <row r="498" spans="13:14" x14ac:dyDescent="0.3">
      <c r="M498">
        <v>498</v>
      </c>
      <c r="N498">
        <f t="shared" ca="1" si="7"/>
        <v>0.35326799409637921</v>
      </c>
    </row>
    <row r="499" spans="13:14" x14ac:dyDescent="0.3">
      <c r="M499">
        <v>499</v>
      </c>
      <c r="N499">
        <f t="shared" ca="1" si="7"/>
        <v>0.37504930111308032</v>
      </c>
    </row>
    <row r="500" spans="13:14" x14ac:dyDescent="0.3">
      <c r="M500">
        <v>500</v>
      </c>
      <c r="N500">
        <f t="shared" ca="1" si="7"/>
        <v>4.5846511928695155E-2</v>
      </c>
    </row>
    <row r="501" spans="13:14" x14ac:dyDescent="0.3">
      <c r="M501">
        <v>501</v>
      </c>
      <c r="N501">
        <f t="shared" ca="1" si="7"/>
        <v>4.3293216628782494E-2</v>
      </c>
    </row>
    <row r="502" spans="13:14" x14ac:dyDescent="0.3">
      <c r="M502">
        <v>502</v>
      </c>
      <c r="N502">
        <f t="shared" ca="1" si="7"/>
        <v>0.69008963705237925</v>
      </c>
    </row>
    <row r="503" spans="13:14" x14ac:dyDescent="0.3">
      <c r="M503">
        <v>503</v>
      </c>
      <c r="N503">
        <f t="shared" ca="1" si="7"/>
        <v>0.46301813604313513</v>
      </c>
    </row>
    <row r="504" spans="13:14" x14ac:dyDescent="0.3">
      <c r="M504">
        <v>504</v>
      </c>
      <c r="N504">
        <f t="shared" ca="1" si="7"/>
        <v>0.92128331233612426</v>
      </c>
    </row>
    <row r="505" spans="13:14" x14ac:dyDescent="0.3">
      <c r="M505">
        <v>505</v>
      </c>
      <c r="N505">
        <f t="shared" ca="1" si="7"/>
        <v>0.36987744437867787</v>
      </c>
    </row>
    <row r="506" spans="13:14" x14ac:dyDescent="0.3">
      <c r="M506">
        <v>506</v>
      </c>
      <c r="N506">
        <f t="shared" ca="1" si="7"/>
        <v>0.86983518241841129</v>
      </c>
    </row>
    <row r="507" spans="13:14" x14ac:dyDescent="0.3">
      <c r="M507">
        <v>507</v>
      </c>
      <c r="N507">
        <f t="shared" ca="1" si="7"/>
        <v>0.54587321438747127</v>
      </c>
    </row>
    <row r="508" spans="13:14" x14ac:dyDescent="0.3">
      <c r="M508">
        <v>508</v>
      </c>
      <c r="N508">
        <f t="shared" ca="1" si="7"/>
        <v>7.0244250459859603E-2</v>
      </c>
    </row>
    <row r="509" spans="13:14" x14ac:dyDescent="0.3">
      <c r="M509">
        <v>509</v>
      </c>
      <c r="N509">
        <f t="shared" ca="1" si="7"/>
        <v>0.61105994067534219</v>
      </c>
    </row>
    <row r="510" spans="13:14" x14ac:dyDescent="0.3">
      <c r="M510">
        <v>510</v>
      </c>
      <c r="N510">
        <f t="shared" ca="1" si="7"/>
        <v>4.337531519801574E-2</v>
      </c>
    </row>
    <row r="511" spans="13:14" x14ac:dyDescent="0.3">
      <c r="M511">
        <v>511</v>
      </c>
      <c r="N511">
        <f t="shared" ca="1" si="7"/>
        <v>5.7055614005357524E-2</v>
      </c>
    </row>
    <row r="512" spans="13:14" x14ac:dyDescent="0.3">
      <c r="M512">
        <v>512</v>
      </c>
      <c r="N512">
        <f t="shared" ca="1" si="7"/>
        <v>0.10416599827251727</v>
      </c>
    </row>
    <row r="513" spans="13:14" x14ac:dyDescent="0.3">
      <c r="M513">
        <v>513</v>
      </c>
      <c r="N513">
        <f t="shared" ca="1" si="7"/>
        <v>0.92473562253880204</v>
      </c>
    </row>
    <row r="514" spans="13:14" x14ac:dyDescent="0.3">
      <c r="M514">
        <v>514</v>
      </c>
      <c r="N514">
        <f t="shared" ref="N514:N516" ca="1" si="8">RAND()</f>
        <v>0.41131285041778665</v>
      </c>
    </row>
    <row r="515" spans="13:14" x14ac:dyDescent="0.3">
      <c r="M515">
        <v>515</v>
      </c>
      <c r="N515">
        <f t="shared" ca="1" si="8"/>
        <v>0.78914060210572279</v>
      </c>
    </row>
    <row r="516" spans="13:14" x14ac:dyDescent="0.3">
      <c r="M516">
        <v>516</v>
      </c>
      <c r="N516">
        <f t="shared" ca="1" si="8"/>
        <v>0.22670401316941458</v>
      </c>
    </row>
  </sheetData>
  <customSheetViews>
    <customSheetView guid="{FC0D3BA5-33B7-47C0-AF04-0A0DF9EBB7C0}" scale="110" state="hidden">
      <selection activeCell="E2" sqref="E2"/>
      <pageMargins left="0.7" right="0.7" top="0.75" bottom="0.75" header="0.3" footer="0.3"/>
      <pageSetup paperSize="9" orientation="portrait" r:id="rId1"/>
    </customSheetView>
    <customSheetView guid="{1C075FF3-B800-4506-BF22-F84DF5A1AE5B}" scale="110" state="hidden">
      <selection activeCell="E2" sqref="E2"/>
      <pageMargins left="0.7" right="0.7" top="0.75" bottom="0.75" header="0.3" footer="0.3"/>
      <pageSetup paperSize="9" orientation="portrait" r:id="rId2"/>
    </customSheetView>
    <customSheetView guid="{F74985D9-FB1E-4455-9D27-6D5CA4FE4CC0}" scale="110" state="hidden">
      <selection activeCell="E2" sqref="E2"/>
      <pageMargins left="0.7" right="0.7" top="0.75" bottom="0.75" header="0.3" footer="0.3"/>
      <pageSetup paperSize="9" orientation="portrait" r:id="rId3"/>
    </customSheetView>
  </customSheetViews>
  <mergeCells count="6">
    <mergeCell ref="C7:D9"/>
    <mergeCell ref="B6:B9"/>
    <mergeCell ref="B1:D1"/>
    <mergeCell ref="D3:D5"/>
    <mergeCell ref="C2:C5"/>
    <mergeCell ref="B2:B5"/>
  </mergeCells>
  <pageMargins left="0.7" right="0.7" top="0.75" bottom="0.75" header="0.3" footer="0.3"/>
  <pageSetup paperSize="9" orientation="portrait" r:id="rId4"/>
  <legacyDrawing r:id="rId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8"/>
  <sheetViews>
    <sheetView zoomScale="110" zoomScaleNormal="110" workbookViewId="0">
      <selection activeCell="B6" sqref="B6"/>
    </sheetView>
  </sheetViews>
  <sheetFormatPr defaultRowHeight="28.8" x14ac:dyDescent="0.55000000000000004"/>
  <cols>
    <col min="1" max="1" width="8.109375" style="4" customWidth="1"/>
    <col min="2" max="2" width="154.44140625" style="4" customWidth="1"/>
  </cols>
  <sheetData>
    <row r="1" spans="1:2" ht="27.6" x14ac:dyDescent="0.45">
      <c r="A1" s="5">
        <v>1</v>
      </c>
      <c r="B1" s="5">
        <f ca="1">'Quiz 8'!F2</f>
        <v>0</v>
      </c>
    </row>
    <row r="2" spans="1:2" ht="27.6" x14ac:dyDescent="0.45">
      <c r="A2" s="5">
        <v>2</v>
      </c>
      <c r="B2" s="5">
        <f ca="1">'Quiz 8'!F3</f>
        <v>0</v>
      </c>
    </row>
    <row r="3" spans="1:2" ht="27.6" x14ac:dyDescent="0.45">
      <c r="A3" s="5">
        <v>3</v>
      </c>
      <c r="B3" s="5">
        <f ca="1">'Quiz 8'!F4</f>
        <v>0</v>
      </c>
    </row>
    <row r="4" spans="1:2" ht="27.6" x14ac:dyDescent="0.45">
      <c r="A4" s="5">
        <v>4</v>
      </c>
      <c r="B4" s="5">
        <f ca="1">'Quiz 8'!F5</f>
        <v>0</v>
      </c>
    </row>
    <row r="5" spans="1:2" ht="27.6" x14ac:dyDescent="0.45">
      <c r="A5" s="5">
        <v>5</v>
      </c>
      <c r="B5" s="5" t="str">
        <f ca="1">'Quiz 8'!F6</f>
        <v>Why does Francis describe himself 'like the Hunchback of Notredame'? Quote answer.</v>
      </c>
    </row>
    <row r="6" spans="1:2" ht="27.6" x14ac:dyDescent="0.45">
      <c r="A6" s="5">
        <v>6</v>
      </c>
      <c r="B6" s="5" t="str">
        <f ca="1">'Quiz 8'!F7</f>
        <v>Which three things does Francis wear to disguise himself further?</v>
      </c>
    </row>
    <row r="7" spans="1:2" ht="68.25" customHeight="1" x14ac:dyDescent="0.45">
      <c r="A7" s="5">
        <v>7</v>
      </c>
      <c r="B7" s="5" t="str">
        <f ca="1">'Quiz 8'!F8</f>
        <v>How do people react when they see Francis in Frenchtown?</v>
      </c>
    </row>
    <row r="8" spans="1:2" ht="27.6" x14ac:dyDescent="0.45">
      <c r="A8" s="5">
        <v>8</v>
      </c>
      <c r="B8" s="5" t="str">
        <f ca="1">'Quiz 8'!F9</f>
        <v>What does Francis mean by: 'the war is over and I have no face'?</v>
      </c>
    </row>
  </sheetData>
  <customSheetViews>
    <customSheetView guid="{FC0D3BA5-33B7-47C0-AF04-0A0DF9EBB7C0}" scale="110" state="hidden">
      <selection activeCell="B6" sqref="B6"/>
      <pageMargins left="0.7" right="0.7" top="0.75" bottom="0.75" header="0.3" footer="0.3"/>
      <pageSetup paperSize="9" orientation="portrait" r:id="rId1"/>
    </customSheetView>
    <customSheetView guid="{1C075FF3-B800-4506-BF22-F84DF5A1AE5B}" scale="110" state="hidden">
      <selection activeCell="B6" sqref="B6"/>
      <pageMargins left="0.7" right="0.7" top="0.75" bottom="0.75" header="0.3" footer="0.3"/>
      <pageSetup paperSize="9" orientation="portrait" r:id="rId2"/>
    </customSheetView>
    <customSheetView guid="{F74985D9-FB1E-4455-9D27-6D5CA4FE4CC0}" scale="110" state="hidden">
      <selection activeCell="B6" sqref="B6"/>
      <pageMargins left="0.7" right="0.7" top="0.75" bottom="0.75" header="0.3" footer="0.3"/>
      <pageSetup paperSize="9" orientation="portrait" r:id="rId3"/>
    </customSheetView>
  </customSheetViews>
  <pageMargins left="0.7" right="0.7" top="0.75" bottom="0.75" header="0.3" footer="0.3"/>
  <pageSetup paperSize="9" orientation="portrait" r:id="rId4"/>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N516"/>
  <sheetViews>
    <sheetView zoomScale="110" zoomScaleNormal="110" workbookViewId="0">
      <selection activeCell="E7" sqref="E7"/>
    </sheetView>
  </sheetViews>
  <sheetFormatPr defaultRowHeight="14.4" x14ac:dyDescent="0.3"/>
  <cols>
    <col min="5" max="5" width="5.88671875" customWidth="1"/>
    <col min="6" max="6" width="55.5546875" customWidth="1"/>
    <col min="7" max="7" width="74.6640625" customWidth="1"/>
  </cols>
  <sheetData>
    <row r="1" spans="2:14" ht="54.75" customHeight="1" x14ac:dyDescent="0.3">
      <c r="B1" s="75"/>
      <c r="C1" s="76"/>
      <c r="D1" s="77"/>
      <c r="E1" s="1" t="s">
        <v>7</v>
      </c>
      <c r="F1" s="1" t="s">
        <v>1</v>
      </c>
      <c r="G1" s="1" t="s">
        <v>2</v>
      </c>
      <c r="M1">
        <v>1</v>
      </c>
      <c r="N1">
        <f ca="1">RAND()</f>
        <v>0.38231041562774837</v>
      </c>
    </row>
    <row r="2" spans="2:14" ht="30" customHeight="1" x14ac:dyDescent="0.3">
      <c r="B2" s="93" t="s">
        <v>5</v>
      </c>
      <c r="C2" s="81"/>
      <c r="D2" s="2">
        <v>229</v>
      </c>
      <c r="E2" s="2">
        <f ca="1">INDEX(M$1:(INDIRECT("m"&amp;D$2)),RANK(N1,N$1:(INDIRECT("n"&amp;D$2))))</f>
        <v>148</v>
      </c>
      <c r="F2" s="3">
        <f ca="1">VLOOKUP(E2, Questions!A:E, 2, FALSE)</f>
        <v>0</v>
      </c>
      <c r="G2" s="3">
        <f ca="1">VLOOKUP(E2, Questions!A:E, 3, FALSE)</f>
        <v>0</v>
      </c>
      <c r="M2">
        <v>2</v>
      </c>
      <c r="N2">
        <f t="shared" ref="N2:N65" ca="1" si="0">RAND()</f>
        <v>0.85319392942217587</v>
      </c>
    </row>
    <row r="3" spans="2:14" ht="30" customHeight="1" x14ac:dyDescent="0.3">
      <c r="B3" s="94"/>
      <c r="C3" s="83"/>
      <c r="D3" s="90"/>
      <c r="E3" s="2">
        <f ca="1">INDEX(M$1:(INDIRECT("m"&amp;D$2)),RANK(N2,N$1:(INDIRECT("n"&amp;D$2))))</f>
        <v>37</v>
      </c>
      <c r="F3" s="3" t="str">
        <f ca="1">VLOOKUP(E3, Questions!A:E, 2, FALSE)</f>
        <v>What is Francis' reaction to Larry's words of encouragement in table tennis? Quote answer.</v>
      </c>
      <c r="G3" s="3" t="str">
        <f ca="1">VLOOKUP(E3, Questions!A:E, 3, FALSE)</f>
        <v>"I stood spellbound by his words."</v>
      </c>
      <c r="M3">
        <v>3</v>
      </c>
      <c r="N3">
        <f t="shared" ca="1" si="0"/>
        <v>0.47844863081375233</v>
      </c>
    </row>
    <row r="4" spans="2:14" ht="30" customHeight="1" x14ac:dyDescent="0.3">
      <c r="B4" s="95"/>
      <c r="C4" s="85"/>
      <c r="D4" s="92"/>
      <c r="E4" s="2">
        <f ca="1">INDEX(M$1:(INDIRECT("m"&amp;D$2)),RANK(N3,N$1:(INDIRECT("n"&amp;D$2))))</f>
        <v>112</v>
      </c>
      <c r="F4" s="3">
        <f ca="1">VLOOKUP(E4, Questions!A:E, 2, FALSE)</f>
        <v>0</v>
      </c>
      <c r="G4" s="3">
        <f ca="1">VLOOKUP(E4, Questions!A:E, 3, FALSE)</f>
        <v>0</v>
      </c>
      <c r="M4">
        <v>4</v>
      </c>
      <c r="N4">
        <f t="shared" ca="1" si="0"/>
        <v>0.43923394291093443</v>
      </c>
    </row>
    <row r="5" spans="2:14" ht="30" customHeight="1" x14ac:dyDescent="0.3">
      <c r="B5" s="87" t="s">
        <v>6</v>
      </c>
      <c r="C5" s="2">
        <v>1</v>
      </c>
      <c r="D5" s="2">
        <v>3</v>
      </c>
      <c r="E5" s="2">
        <f ca="1">INDEX((INDIRECT("m"&amp;C5)):(INDIRECT("m"&amp;D5)),RANK((INDIRECT("n"&amp;C5)),(INDIRECT("n"&amp;C5)):(INDIRECT("n"&amp;D5))))</f>
        <v>3</v>
      </c>
      <c r="F5" s="3" t="str">
        <f ca="1">VLOOKUP(E5, Questions!A:E, 2, FALSE)</f>
        <v>How do people react when they see Francis in Frenchtown?</v>
      </c>
      <c r="G5" s="3" t="str">
        <f ca="1">VLOOKUP(E5, Questions!A:E, 3, FALSE)</f>
        <v>Look in surprise or cross the street.</v>
      </c>
      <c r="M5">
        <v>5</v>
      </c>
      <c r="N5">
        <f t="shared" ca="1" si="0"/>
        <v>0.4694760820407412</v>
      </c>
    </row>
    <row r="6" spans="2:14" ht="48" customHeight="1" x14ac:dyDescent="0.3">
      <c r="B6" s="88"/>
      <c r="C6" s="7"/>
      <c r="D6" s="8"/>
      <c r="E6" s="2">
        <f ca="1">INDEX((INDIRECT("m"&amp;C5)):(INDIRECT("m"&amp;D5)),RANK((INDIRECT("n"&amp;C5+1)),(INDIRECT("n"&amp;C5)):(INDIRECT("n"&amp;D5))))</f>
        <v>1</v>
      </c>
      <c r="F6" s="3" t="str">
        <f ca="1">VLOOKUP(E6, Questions!A:E, 2, FALSE)</f>
        <v>What does Francis mean by: 'the war is over and I have no face'?</v>
      </c>
      <c r="G6" s="3" t="str">
        <f ca="1">VLOOKUP(E6, Questions!A:E, 3, FALSE)</f>
        <v>He has been disfigured by the war and his face cannot be recognised.</v>
      </c>
      <c r="M6">
        <v>6</v>
      </c>
      <c r="N6">
        <f t="shared" ca="1" si="0"/>
        <v>0.17113351156211709</v>
      </c>
    </row>
    <row r="7" spans="2:14" ht="29.25" customHeight="1" x14ac:dyDescent="0.3">
      <c r="B7" s="89"/>
      <c r="C7" s="9"/>
      <c r="D7" s="10"/>
      <c r="E7" s="2">
        <f ca="1">INDEX((INDIRECT("m"&amp;C5)):(INDIRECT("m"&amp;D5)),RANK((INDIRECT("n"&amp;C5+2)),(INDIRECT("n"&amp;C5)):(INDIRECT("n"&amp;D5))))</f>
        <v>2</v>
      </c>
      <c r="F7" s="3" t="str">
        <f ca="1">VLOOKUP(E7, Questions!A:E, 2, FALSE)</f>
        <v>Which three things does Francis wear to disguise himself further?</v>
      </c>
      <c r="G7" s="3" t="str">
        <f ca="1">VLOOKUP(E7, Questions!A:E, 3, FALSE)</f>
        <v>Scarf, bandage and Red Sox cap.</v>
      </c>
      <c r="M7">
        <v>7</v>
      </c>
      <c r="N7">
        <f t="shared" ca="1" si="0"/>
        <v>0.56811464492529185</v>
      </c>
    </row>
    <row r="8" spans="2:14" x14ac:dyDescent="0.3">
      <c r="M8">
        <v>8</v>
      </c>
      <c r="N8">
        <f t="shared" ca="1" si="0"/>
        <v>0.45451688894785003</v>
      </c>
    </row>
    <row r="9" spans="2:14" x14ac:dyDescent="0.3">
      <c r="M9">
        <v>9</v>
      </c>
      <c r="N9">
        <f t="shared" ca="1" si="0"/>
        <v>0.62768099622590556</v>
      </c>
    </row>
    <row r="10" spans="2:14" x14ac:dyDescent="0.3">
      <c r="M10">
        <v>10</v>
      </c>
      <c r="N10">
        <f t="shared" ca="1" si="0"/>
        <v>0.21146296936786291</v>
      </c>
    </row>
    <row r="11" spans="2:14" x14ac:dyDescent="0.3">
      <c r="M11">
        <v>11</v>
      </c>
      <c r="N11">
        <f t="shared" ca="1" si="0"/>
        <v>0.99306766310393357</v>
      </c>
    </row>
    <row r="12" spans="2:14" x14ac:dyDescent="0.3">
      <c r="M12">
        <v>12</v>
      </c>
      <c r="N12">
        <f t="shared" ca="1" si="0"/>
        <v>0.38917702128093379</v>
      </c>
    </row>
    <row r="13" spans="2:14" x14ac:dyDescent="0.3">
      <c r="M13">
        <v>13</v>
      </c>
      <c r="N13">
        <f t="shared" ca="1" si="0"/>
        <v>0.29511245141507725</v>
      </c>
    </row>
    <row r="14" spans="2:14" x14ac:dyDescent="0.3">
      <c r="M14">
        <v>14</v>
      </c>
      <c r="N14">
        <f t="shared" ca="1" si="0"/>
        <v>0.9548744897656366</v>
      </c>
    </row>
    <row r="15" spans="2:14" x14ac:dyDescent="0.3">
      <c r="M15">
        <v>15</v>
      </c>
      <c r="N15">
        <f t="shared" ca="1" si="0"/>
        <v>0.50947658760749148</v>
      </c>
    </row>
    <row r="16" spans="2:14" x14ac:dyDescent="0.3">
      <c r="M16">
        <v>16</v>
      </c>
      <c r="N16">
        <f t="shared" ca="1" si="0"/>
        <v>0.71698101600294484</v>
      </c>
    </row>
    <row r="17" spans="13:14" x14ac:dyDescent="0.3">
      <c r="M17">
        <v>17</v>
      </c>
      <c r="N17">
        <f t="shared" ca="1" si="0"/>
        <v>0.54328744693529862</v>
      </c>
    </row>
    <row r="18" spans="13:14" x14ac:dyDescent="0.3">
      <c r="M18">
        <v>18</v>
      </c>
      <c r="N18">
        <f t="shared" ca="1" si="0"/>
        <v>0.26015245570429402</v>
      </c>
    </row>
    <row r="19" spans="13:14" x14ac:dyDescent="0.3">
      <c r="M19">
        <v>19</v>
      </c>
      <c r="N19">
        <f t="shared" ca="1" si="0"/>
        <v>0.58883285437478861</v>
      </c>
    </row>
    <row r="20" spans="13:14" x14ac:dyDescent="0.3">
      <c r="M20">
        <v>20</v>
      </c>
      <c r="N20">
        <f t="shared" ca="1" si="0"/>
        <v>0.15978520011708619</v>
      </c>
    </row>
    <row r="21" spans="13:14" x14ac:dyDescent="0.3">
      <c r="M21">
        <v>21</v>
      </c>
      <c r="N21">
        <f t="shared" ca="1" si="0"/>
        <v>0.7465414393807428</v>
      </c>
    </row>
    <row r="22" spans="13:14" x14ac:dyDescent="0.3">
      <c r="M22">
        <v>22</v>
      </c>
      <c r="N22">
        <f t="shared" ca="1" si="0"/>
        <v>0.63633773688255957</v>
      </c>
    </row>
    <row r="23" spans="13:14" x14ac:dyDescent="0.3">
      <c r="M23">
        <v>23</v>
      </c>
      <c r="N23">
        <f t="shared" ca="1" si="0"/>
        <v>0.43968513992030789</v>
      </c>
    </row>
    <row r="24" spans="13:14" x14ac:dyDescent="0.3">
      <c r="M24">
        <v>24</v>
      </c>
      <c r="N24">
        <f t="shared" ca="1" si="0"/>
        <v>0.28407313677705948</v>
      </c>
    </row>
    <row r="25" spans="13:14" x14ac:dyDescent="0.3">
      <c r="M25">
        <v>25</v>
      </c>
      <c r="N25">
        <f t="shared" ca="1" si="0"/>
        <v>0.29936914089390387</v>
      </c>
    </row>
    <row r="26" spans="13:14" x14ac:dyDescent="0.3">
      <c r="M26">
        <v>26</v>
      </c>
      <c r="N26">
        <f t="shared" ca="1" si="0"/>
        <v>0.36270752539779416</v>
      </c>
    </row>
    <row r="27" spans="13:14" x14ac:dyDescent="0.3">
      <c r="M27">
        <v>27</v>
      </c>
      <c r="N27">
        <f t="shared" ca="1" si="0"/>
        <v>0.2955408488385296</v>
      </c>
    </row>
    <row r="28" spans="13:14" x14ac:dyDescent="0.3">
      <c r="M28">
        <v>28</v>
      </c>
      <c r="N28">
        <f t="shared" ca="1" si="0"/>
        <v>0.24589801668436662</v>
      </c>
    </row>
    <row r="29" spans="13:14" x14ac:dyDescent="0.3">
      <c r="M29">
        <v>29</v>
      </c>
      <c r="N29">
        <f t="shared" ca="1" si="0"/>
        <v>0.36219917461104079</v>
      </c>
    </row>
    <row r="30" spans="13:14" x14ac:dyDescent="0.3">
      <c r="M30">
        <v>30</v>
      </c>
      <c r="N30">
        <f t="shared" ca="1" si="0"/>
        <v>0.12640696922441241</v>
      </c>
    </row>
    <row r="31" spans="13:14" x14ac:dyDescent="0.3">
      <c r="M31">
        <v>31</v>
      </c>
      <c r="N31">
        <f t="shared" ca="1" si="0"/>
        <v>0.13224342755179386</v>
      </c>
    </row>
    <row r="32" spans="13:14" x14ac:dyDescent="0.3">
      <c r="M32">
        <v>32</v>
      </c>
      <c r="N32">
        <f t="shared" ca="1" si="0"/>
        <v>0.39564910808446285</v>
      </c>
    </row>
    <row r="33" spans="13:14" x14ac:dyDescent="0.3">
      <c r="M33">
        <v>33</v>
      </c>
      <c r="N33">
        <f t="shared" ca="1" si="0"/>
        <v>0.9945466059059328</v>
      </c>
    </row>
    <row r="34" spans="13:14" x14ac:dyDescent="0.3">
      <c r="M34">
        <v>34</v>
      </c>
      <c r="N34">
        <f t="shared" ca="1" si="0"/>
        <v>2.890120582523481E-2</v>
      </c>
    </row>
    <row r="35" spans="13:14" x14ac:dyDescent="0.3">
      <c r="M35">
        <v>35</v>
      </c>
      <c r="N35">
        <f t="shared" ca="1" si="0"/>
        <v>1.4559726664681194E-2</v>
      </c>
    </row>
    <row r="36" spans="13:14" x14ac:dyDescent="0.3">
      <c r="M36">
        <v>36</v>
      </c>
      <c r="N36">
        <f t="shared" ca="1" si="0"/>
        <v>0.48885154196923841</v>
      </c>
    </row>
    <row r="37" spans="13:14" x14ac:dyDescent="0.3">
      <c r="M37">
        <v>37</v>
      </c>
      <c r="N37">
        <f t="shared" ca="1" si="0"/>
        <v>0.87252637366906338</v>
      </c>
    </row>
    <row r="38" spans="13:14" x14ac:dyDescent="0.3">
      <c r="M38">
        <v>38</v>
      </c>
      <c r="N38">
        <f t="shared" ca="1" si="0"/>
        <v>0.76809698345919764</v>
      </c>
    </row>
    <row r="39" spans="13:14" x14ac:dyDescent="0.3">
      <c r="M39">
        <v>39</v>
      </c>
      <c r="N39">
        <f t="shared" ca="1" si="0"/>
        <v>0.42999032629283607</v>
      </c>
    </row>
    <row r="40" spans="13:14" x14ac:dyDescent="0.3">
      <c r="M40">
        <v>40</v>
      </c>
      <c r="N40">
        <f t="shared" ca="1" si="0"/>
        <v>0.69580872274151806</v>
      </c>
    </row>
    <row r="41" spans="13:14" x14ac:dyDescent="0.3">
      <c r="M41">
        <v>41</v>
      </c>
      <c r="N41">
        <f t="shared" ca="1" si="0"/>
        <v>0.1801589203708156</v>
      </c>
    </row>
    <row r="42" spans="13:14" x14ac:dyDescent="0.3">
      <c r="M42">
        <v>42</v>
      </c>
      <c r="N42">
        <f t="shared" ca="1" si="0"/>
        <v>0.25295273181397582</v>
      </c>
    </row>
    <row r="43" spans="13:14" x14ac:dyDescent="0.3">
      <c r="M43">
        <v>43</v>
      </c>
      <c r="N43">
        <f t="shared" ca="1" si="0"/>
        <v>0.74759100662650613</v>
      </c>
    </row>
    <row r="44" spans="13:14" x14ac:dyDescent="0.3">
      <c r="M44">
        <v>44</v>
      </c>
      <c r="N44">
        <f t="shared" ca="1" si="0"/>
        <v>4.1837471989700115E-2</v>
      </c>
    </row>
    <row r="45" spans="13:14" x14ac:dyDescent="0.3">
      <c r="M45">
        <v>45</v>
      </c>
      <c r="N45">
        <f t="shared" ca="1" si="0"/>
        <v>0.57014962339251085</v>
      </c>
    </row>
    <row r="46" spans="13:14" x14ac:dyDescent="0.3">
      <c r="M46">
        <v>46</v>
      </c>
      <c r="N46">
        <f t="shared" ca="1" si="0"/>
        <v>0.89971179331169016</v>
      </c>
    </row>
    <row r="47" spans="13:14" x14ac:dyDescent="0.3">
      <c r="M47">
        <v>47</v>
      </c>
      <c r="N47">
        <f t="shared" ca="1" si="0"/>
        <v>0.5243727224376572</v>
      </c>
    </row>
    <row r="48" spans="13:14" x14ac:dyDescent="0.3">
      <c r="M48">
        <v>48</v>
      </c>
      <c r="N48">
        <f t="shared" ca="1" si="0"/>
        <v>0.26138896411592982</v>
      </c>
    </row>
    <row r="49" spans="13:14" x14ac:dyDescent="0.3">
      <c r="M49">
        <v>49</v>
      </c>
      <c r="N49">
        <f t="shared" ca="1" si="0"/>
        <v>0.96707693544691609</v>
      </c>
    </row>
    <row r="50" spans="13:14" x14ac:dyDescent="0.3">
      <c r="M50">
        <v>50</v>
      </c>
      <c r="N50">
        <f t="shared" ca="1" si="0"/>
        <v>0.54802252603200341</v>
      </c>
    </row>
    <row r="51" spans="13:14" x14ac:dyDescent="0.3">
      <c r="M51">
        <v>51</v>
      </c>
      <c r="N51">
        <f t="shared" ca="1" si="0"/>
        <v>0.89132055852163294</v>
      </c>
    </row>
    <row r="52" spans="13:14" x14ac:dyDescent="0.3">
      <c r="M52">
        <v>52</v>
      </c>
      <c r="N52">
        <f t="shared" ca="1" si="0"/>
        <v>0.20941141939912766</v>
      </c>
    </row>
    <row r="53" spans="13:14" x14ac:dyDescent="0.3">
      <c r="M53">
        <v>53</v>
      </c>
      <c r="N53">
        <f t="shared" ca="1" si="0"/>
        <v>0.94037029358858204</v>
      </c>
    </row>
    <row r="54" spans="13:14" x14ac:dyDescent="0.3">
      <c r="M54">
        <v>54</v>
      </c>
      <c r="N54">
        <f t="shared" ca="1" si="0"/>
        <v>0.39200834650249083</v>
      </c>
    </row>
    <row r="55" spans="13:14" x14ac:dyDescent="0.3">
      <c r="M55">
        <v>55</v>
      </c>
      <c r="N55">
        <f t="shared" ca="1" si="0"/>
        <v>0.10082489057953758</v>
      </c>
    </row>
    <row r="56" spans="13:14" x14ac:dyDescent="0.3">
      <c r="M56">
        <v>56</v>
      </c>
      <c r="N56">
        <f t="shared" ca="1" si="0"/>
        <v>4.1335184754449528E-2</v>
      </c>
    </row>
    <row r="57" spans="13:14" x14ac:dyDescent="0.3">
      <c r="M57">
        <v>57</v>
      </c>
      <c r="N57">
        <f t="shared" ca="1" si="0"/>
        <v>0.30080741444839021</v>
      </c>
    </row>
    <row r="58" spans="13:14" x14ac:dyDescent="0.3">
      <c r="M58">
        <v>58</v>
      </c>
      <c r="N58">
        <f t="shared" ca="1" si="0"/>
        <v>0.94854839894389109</v>
      </c>
    </row>
    <row r="59" spans="13:14" x14ac:dyDescent="0.3">
      <c r="M59">
        <v>59</v>
      </c>
      <c r="N59">
        <f t="shared" ca="1" si="0"/>
        <v>0.62279230862695112</v>
      </c>
    </row>
    <row r="60" spans="13:14" x14ac:dyDescent="0.3">
      <c r="M60">
        <v>60</v>
      </c>
      <c r="N60">
        <f t="shared" ca="1" si="0"/>
        <v>0.77025433753332295</v>
      </c>
    </row>
    <row r="61" spans="13:14" x14ac:dyDescent="0.3">
      <c r="M61">
        <v>61</v>
      </c>
      <c r="N61">
        <f t="shared" ca="1" si="0"/>
        <v>0.10960364892116492</v>
      </c>
    </row>
    <row r="62" spans="13:14" x14ac:dyDescent="0.3">
      <c r="M62">
        <v>62</v>
      </c>
      <c r="N62">
        <f t="shared" ca="1" si="0"/>
        <v>1.0872570100990075E-2</v>
      </c>
    </row>
    <row r="63" spans="13:14" x14ac:dyDescent="0.3">
      <c r="M63">
        <v>63</v>
      </c>
      <c r="N63">
        <f t="shared" ca="1" si="0"/>
        <v>0.66258796981074419</v>
      </c>
    </row>
    <row r="64" spans="13:14" x14ac:dyDescent="0.3">
      <c r="M64">
        <v>64</v>
      </c>
      <c r="N64">
        <f t="shared" ca="1" si="0"/>
        <v>0.91133030491847389</v>
      </c>
    </row>
    <row r="65" spans="13:14" x14ac:dyDescent="0.3">
      <c r="M65">
        <v>65</v>
      </c>
      <c r="N65">
        <f t="shared" ca="1" si="0"/>
        <v>0.65566039099973927</v>
      </c>
    </row>
    <row r="66" spans="13:14" x14ac:dyDescent="0.3">
      <c r="M66">
        <v>66</v>
      </c>
      <c r="N66">
        <f t="shared" ref="N66:N129" ca="1" si="1">RAND()</f>
        <v>0.76704174277106063</v>
      </c>
    </row>
    <row r="67" spans="13:14" x14ac:dyDescent="0.3">
      <c r="M67">
        <v>67</v>
      </c>
      <c r="N67">
        <f t="shared" ca="1" si="1"/>
        <v>0.88127478625109834</v>
      </c>
    </row>
    <row r="68" spans="13:14" x14ac:dyDescent="0.3">
      <c r="M68">
        <v>68</v>
      </c>
      <c r="N68">
        <f t="shared" ca="1" si="1"/>
        <v>0.51387226112325035</v>
      </c>
    </row>
    <row r="69" spans="13:14" x14ac:dyDescent="0.3">
      <c r="M69">
        <v>69</v>
      </c>
      <c r="N69">
        <f t="shared" ca="1" si="1"/>
        <v>0.52218197506223052</v>
      </c>
    </row>
    <row r="70" spans="13:14" x14ac:dyDescent="0.3">
      <c r="M70">
        <v>70</v>
      </c>
      <c r="N70">
        <f t="shared" ca="1" si="1"/>
        <v>0.26027425647902225</v>
      </c>
    </row>
    <row r="71" spans="13:14" x14ac:dyDescent="0.3">
      <c r="M71">
        <v>71</v>
      </c>
      <c r="N71">
        <f t="shared" ca="1" si="1"/>
        <v>0.81979640669245968</v>
      </c>
    </row>
    <row r="72" spans="13:14" x14ac:dyDescent="0.3">
      <c r="M72">
        <v>72</v>
      </c>
      <c r="N72">
        <f t="shared" ca="1" si="1"/>
        <v>0.18394372551120564</v>
      </c>
    </row>
    <row r="73" spans="13:14" x14ac:dyDescent="0.3">
      <c r="M73">
        <v>73</v>
      </c>
      <c r="N73">
        <f t="shared" ca="1" si="1"/>
        <v>0.7904144903430711</v>
      </c>
    </row>
    <row r="74" spans="13:14" x14ac:dyDescent="0.3">
      <c r="M74">
        <v>74</v>
      </c>
      <c r="N74">
        <f t="shared" ca="1" si="1"/>
        <v>0.3588531402934183</v>
      </c>
    </row>
    <row r="75" spans="13:14" x14ac:dyDescent="0.3">
      <c r="M75">
        <v>75</v>
      </c>
      <c r="N75">
        <f t="shared" ca="1" si="1"/>
        <v>0.74144631402539329</v>
      </c>
    </row>
    <row r="76" spans="13:14" x14ac:dyDescent="0.3">
      <c r="M76">
        <v>76</v>
      </c>
      <c r="N76">
        <f t="shared" ca="1" si="1"/>
        <v>0.44152313223221384</v>
      </c>
    </row>
    <row r="77" spans="13:14" x14ac:dyDescent="0.3">
      <c r="M77">
        <v>77</v>
      </c>
      <c r="N77">
        <f t="shared" ca="1" si="1"/>
        <v>0.86035820206189384</v>
      </c>
    </row>
    <row r="78" spans="13:14" x14ac:dyDescent="0.3">
      <c r="M78">
        <v>78</v>
      </c>
      <c r="N78">
        <f t="shared" ca="1" si="1"/>
        <v>0.59960378689854532</v>
      </c>
    </row>
    <row r="79" spans="13:14" x14ac:dyDescent="0.3">
      <c r="M79">
        <v>79</v>
      </c>
      <c r="N79">
        <f t="shared" ca="1" si="1"/>
        <v>0.78088933559010687</v>
      </c>
    </row>
    <row r="80" spans="13:14" x14ac:dyDescent="0.3">
      <c r="M80">
        <v>80</v>
      </c>
      <c r="N80">
        <f t="shared" ca="1" si="1"/>
        <v>0.27338397354563349</v>
      </c>
    </row>
    <row r="81" spans="13:14" x14ac:dyDescent="0.3">
      <c r="M81">
        <v>81</v>
      </c>
      <c r="N81">
        <f t="shared" ca="1" si="1"/>
        <v>0.92863355794712654</v>
      </c>
    </row>
    <row r="82" spans="13:14" x14ac:dyDescent="0.3">
      <c r="M82">
        <v>82</v>
      </c>
      <c r="N82">
        <f t="shared" ca="1" si="1"/>
        <v>0.95301627147799972</v>
      </c>
    </row>
    <row r="83" spans="13:14" x14ac:dyDescent="0.3">
      <c r="M83">
        <v>83</v>
      </c>
      <c r="N83">
        <f t="shared" ca="1" si="1"/>
        <v>7.3021944431970409E-2</v>
      </c>
    </row>
    <row r="84" spans="13:14" x14ac:dyDescent="0.3">
      <c r="M84">
        <v>84</v>
      </c>
      <c r="N84">
        <f t="shared" ca="1" si="1"/>
        <v>0.63758680699770687</v>
      </c>
    </row>
    <row r="85" spans="13:14" x14ac:dyDescent="0.3">
      <c r="M85">
        <v>85</v>
      </c>
      <c r="N85">
        <f t="shared" ca="1" si="1"/>
        <v>0.77051746114867348</v>
      </c>
    </row>
    <row r="86" spans="13:14" x14ac:dyDescent="0.3">
      <c r="M86">
        <v>86</v>
      </c>
      <c r="N86">
        <f t="shared" ca="1" si="1"/>
        <v>0.98349625213887149</v>
      </c>
    </row>
    <row r="87" spans="13:14" x14ac:dyDescent="0.3">
      <c r="M87">
        <v>87</v>
      </c>
      <c r="N87">
        <f t="shared" ca="1" si="1"/>
        <v>0.44400233534807743</v>
      </c>
    </row>
    <row r="88" spans="13:14" x14ac:dyDescent="0.3">
      <c r="M88">
        <v>88</v>
      </c>
      <c r="N88">
        <f t="shared" ca="1" si="1"/>
        <v>0.98562386043989481</v>
      </c>
    </row>
    <row r="89" spans="13:14" x14ac:dyDescent="0.3">
      <c r="M89">
        <v>89</v>
      </c>
      <c r="N89">
        <f t="shared" ca="1" si="1"/>
        <v>0.17371392432421717</v>
      </c>
    </row>
    <row r="90" spans="13:14" x14ac:dyDescent="0.3">
      <c r="M90">
        <v>90</v>
      </c>
      <c r="N90">
        <f t="shared" ca="1" si="1"/>
        <v>0.44996894709858026</v>
      </c>
    </row>
    <row r="91" spans="13:14" x14ac:dyDescent="0.3">
      <c r="M91">
        <v>91</v>
      </c>
      <c r="N91">
        <f t="shared" ca="1" si="1"/>
        <v>0.12910434033961438</v>
      </c>
    </row>
    <row r="92" spans="13:14" x14ac:dyDescent="0.3">
      <c r="M92">
        <v>92</v>
      </c>
      <c r="N92">
        <f t="shared" ca="1" si="1"/>
        <v>0.66607376596210532</v>
      </c>
    </row>
    <row r="93" spans="13:14" x14ac:dyDescent="0.3">
      <c r="M93">
        <v>93</v>
      </c>
      <c r="N93">
        <f t="shared" ca="1" si="1"/>
        <v>0.31515275029460521</v>
      </c>
    </row>
    <row r="94" spans="13:14" x14ac:dyDescent="0.3">
      <c r="M94">
        <v>94</v>
      </c>
      <c r="N94">
        <f t="shared" ca="1" si="1"/>
        <v>4.6505954331699795E-2</v>
      </c>
    </row>
    <row r="95" spans="13:14" x14ac:dyDescent="0.3">
      <c r="M95">
        <v>95</v>
      </c>
      <c r="N95">
        <f t="shared" ca="1" si="1"/>
        <v>0.75641633026922117</v>
      </c>
    </row>
    <row r="96" spans="13:14" x14ac:dyDescent="0.3">
      <c r="M96">
        <v>96</v>
      </c>
      <c r="N96">
        <f t="shared" ca="1" si="1"/>
        <v>0.52590094334780579</v>
      </c>
    </row>
    <row r="97" spans="13:14" x14ac:dyDescent="0.3">
      <c r="M97">
        <v>97</v>
      </c>
      <c r="N97">
        <f t="shared" ca="1" si="1"/>
        <v>0.20025057116042233</v>
      </c>
    </row>
    <row r="98" spans="13:14" x14ac:dyDescent="0.3">
      <c r="M98">
        <v>98</v>
      </c>
      <c r="N98">
        <f t="shared" ca="1" si="1"/>
        <v>0.82439955389803066</v>
      </c>
    </row>
    <row r="99" spans="13:14" x14ac:dyDescent="0.3">
      <c r="M99">
        <v>99</v>
      </c>
      <c r="N99">
        <f t="shared" ca="1" si="1"/>
        <v>0.46943545613697679</v>
      </c>
    </row>
    <row r="100" spans="13:14" x14ac:dyDescent="0.3">
      <c r="M100">
        <v>100</v>
      </c>
      <c r="N100">
        <f t="shared" ca="1" si="1"/>
        <v>0.96009485835581199</v>
      </c>
    </row>
    <row r="101" spans="13:14" x14ac:dyDescent="0.3">
      <c r="M101">
        <v>101</v>
      </c>
      <c r="N101">
        <f t="shared" ca="1" si="1"/>
        <v>0.3265216492169486</v>
      </c>
    </row>
    <row r="102" spans="13:14" x14ac:dyDescent="0.3">
      <c r="M102">
        <v>102</v>
      </c>
      <c r="N102">
        <f t="shared" ca="1" si="1"/>
        <v>0.51180813807527992</v>
      </c>
    </row>
    <row r="103" spans="13:14" x14ac:dyDescent="0.3">
      <c r="M103">
        <v>103</v>
      </c>
      <c r="N103">
        <f t="shared" ca="1" si="1"/>
        <v>0.35676542860827831</v>
      </c>
    </row>
    <row r="104" spans="13:14" x14ac:dyDescent="0.3">
      <c r="M104">
        <v>104</v>
      </c>
      <c r="N104">
        <f t="shared" ca="1" si="1"/>
        <v>3.9000182890844171E-2</v>
      </c>
    </row>
    <row r="105" spans="13:14" x14ac:dyDescent="0.3">
      <c r="M105">
        <v>105</v>
      </c>
      <c r="N105">
        <f t="shared" ca="1" si="1"/>
        <v>6.4407629066292382E-2</v>
      </c>
    </row>
    <row r="106" spans="13:14" x14ac:dyDescent="0.3">
      <c r="M106">
        <v>106</v>
      </c>
      <c r="N106">
        <f t="shared" ca="1" si="1"/>
        <v>0.42302247173109919</v>
      </c>
    </row>
    <row r="107" spans="13:14" x14ac:dyDescent="0.3">
      <c r="M107">
        <v>107</v>
      </c>
      <c r="N107">
        <f t="shared" ca="1" si="1"/>
        <v>0.21901270916653759</v>
      </c>
    </row>
    <row r="108" spans="13:14" x14ac:dyDescent="0.3">
      <c r="M108">
        <v>108</v>
      </c>
      <c r="N108">
        <f t="shared" ca="1" si="1"/>
        <v>0.34878828741592771</v>
      </c>
    </row>
    <row r="109" spans="13:14" x14ac:dyDescent="0.3">
      <c r="M109">
        <v>109</v>
      </c>
      <c r="N109">
        <f t="shared" ca="1" si="1"/>
        <v>0.30004217080310824</v>
      </c>
    </row>
    <row r="110" spans="13:14" x14ac:dyDescent="0.3">
      <c r="M110">
        <v>110</v>
      </c>
      <c r="N110">
        <f t="shared" ca="1" si="1"/>
        <v>0.41442983370684117</v>
      </c>
    </row>
    <row r="111" spans="13:14" x14ac:dyDescent="0.3">
      <c r="M111">
        <v>111</v>
      </c>
      <c r="N111">
        <f t="shared" ca="1" si="1"/>
        <v>0.9545643414989452</v>
      </c>
    </row>
    <row r="112" spans="13:14" x14ac:dyDescent="0.3">
      <c r="M112">
        <v>112</v>
      </c>
      <c r="N112">
        <f t="shared" ca="1" si="1"/>
        <v>0.96835730192307579</v>
      </c>
    </row>
    <row r="113" spans="13:14" x14ac:dyDescent="0.3">
      <c r="M113">
        <v>113</v>
      </c>
      <c r="N113">
        <f t="shared" ca="1" si="1"/>
        <v>0.41974743817707449</v>
      </c>
    </row>
    <row r="114" spans="13:14" x14ac:dyDescent="0.3">
      <c r="M114">
        <v>114</v>
      </c>
      <c r="N114">
        <f t="shared" ca="1" si="1"/>
        <v>0.84993761936789736</v>
      </c>
    </row>
    <row r="115" spans="13:14" x14ac:dyDescent="0.3">
      <c r="M115">
        <v>115</v>
      </c>
      <c r="N115">
        <f t="shared" ca="1" si="1"/>
        <v>4.6684937686487071E-2</v>
      </c>
    </row>
    <row r="116" spans="13:14" x14ac:dyDescent="0.3">
      <c r="M116">
        <v>116</v>
      </c>
      <c r="N116">
        <f t="shared" ca="1" si="1"/>
        <v>0.73554724521859782</v>
      </c>
    </row>
    <row r="117" spans="13:14" x14ac:dyDescent="0.3">
      <c r="M117">
        <v>117</v>
      </c>
      <c r="N117">
        <f t="shared" ca="1" si="1"/>
        <v>0.44832194946550308</v>
      </c>
    </row>
    <row r="118" spans="13:14" x14ac:dyDescent="0.3">
      <c r="M118">
        <v>118</v>
      </c>
      <c r="N118">
        <f t="shared" ca="1" si="1"/>
        <v>0.7320118791334661</v>
      </c>
    </row>
    <row r="119" spans="13:14" x14ac:dyDescent="0.3">
      <c r="M119">
        <v>119</v>
      </c>
      <c r="N119">
        <f t="shared" ca="1" si="1"/>
        <v>0.42793242827887845</v>
      </c>
    </row>
    <row r="120" spans="13:14" x14ac:dyDescent="0.3">
      <c r="M120">
        <v>120</v>
      </c>
      <c r="N120">
        <f t="shared" ca="1" si="1"/>
        <v>0.59623995403297925</v>
      </c>
    </row>
    <row r="121" spans="13:14" x14ac:dyDescent="0.3">
      <c r="M121">
        <v>121</v>
      </c>
      <c r="N121">
        <f t="shared" ca="1" si="1"/>
        <v>0.65660492880455112</v>
      </c>
    </row>
    <row r="122" spans="13:14" x14ac:dyDescent="0.3">
      <c r="M122">
        <v>122</v>
      </c>
      <c r="N122">
        <f t="shared" ca="1" si="1"/>
        <v>0.53299774750823903</v>
      </c>
    </row>
    <row r="123" spans="13:14" x14ac:dyDescent="0.3">
      <c r="M123">
        <v>123</v>
      </c>
      <c r="N123">
        <f t="shared" ca="1" si="1"/>
        <v>0.83800084787496232</v>
      </c>
    </row>
    <row r="124" spans="13:14" x14ac:dyDescent="0.3">
      <c r="M124">
        <v>124</v>
      </c>
      <c r="N124">
        <f t="shared" ca="1" si="1"/>
        <v>0.13361819753303739</v>
      </c>
    </row>
    <row r="125" spans="13:14" x14ac:dyDescent="0.3">
      <c r="M125">
        <v>125</v>
      </c>
      <c r="N125">
        <f t="shared" ca="1" si="1"/>
        <v>6.683174109490686E-2</v>
      </c>
    </row>
    <row r="126" spans="13:14" x14ac:dyDescent="0.3">
      <c r="M126">
        <v>126</v>
      </c>
      <c r="N126">
        <f t="shared" ca="1" si="1"/>
        <v>0.2816536159390034</v>
      </c>
    </row>
    <row r="127" spans="13:14" x14ac:dyDescent="0.3">
      <c r="M127">
        <v>127</v>
      </c>
      <c r="N127">
        <f t="shared" ca="1" si="1"/>
        <v>0.20803617112587935</v>
      </c>
    </row>
    <row r="128" spans="13:14" x14ac:dyDescent="0.3">
      <c r="M128">
        <v>128</v>
      </c>
      <c r="N128">
        <f t="shared" ca="1" si="1"/>
        <v>0.65042772028397877</v>
      </c>
    </row>
    <row r="129" spans="13:14" x14ac:dyDescent="0.3">
      <c r="M129">
        <v>129</v>
      </c>
      <c r="N129">
        <f t="shared" ca="1" si="1"/>
        <v>0.79414261042688705</v>
      </c>
    </row>
    <row r="130" spans="13:14" x14ac:dyDescent="0.3">
      <c r="M130">
        <v>130</v>
      </c>
      <c r="N130">
        <f t="shared" ref="N130:N193" ca="1" si="2">RAND()</f>
        <v>0.91633394632316878</v>
      </c>
    </row>
    <row r="131" spans="13:14" x14ac:dyDescent="0.3">
      <c r="M131">
        <v>131</v>
      </c>
      <c r="N131">
        <f t="shared" ca="1" si="2"/>
        <v>0.95977395792920317</v>
      </c>
    </row>
    <row r="132" spans="13:14" x14ac:dyDescent="0.3">
      <c r="M132">
        <v>132</v>
      </c>
      <c r="N132">
        <f t="shared" ca="1" si="2"/>
        <v>0.94243839439124788</v>
      </c>
    </row>
    <row r="133" spans="13:14" x14ac:dyDescent="0.3">
      <c r="M133">
        <v>133</v>
      </c>
      <c r="N133">
        <f t="shared" ca="1" si="2"/>
        <v>0.2602057491713945</v>
      </c>
    </row>
    <row r="134" spans="13:14" x14ac:dyDescent="0.3">
      <c r="M134">
        <v>134</v>
      </c>
      <c r="N134">
        <f t="shared" ca="1" si="2"/>
        <v>8.2413484894167E-2</v>
      </c>
    </row>
    <row r="135" spans="13:14" x14ac:dyDescent="0.3">
      <c r="M135">
        <v>135</v>
      </c>
      <c r="N135">
        <f t="shared" ca="1" si="2"/>
        <v>9.6662529313401691E-2</v>
      </c>
    </row>
    <row r="136" spans="13:14" x14ac:dyDescent="0.3">
      <c r="M136">
        <v>136</v>
      </c>
      <c r="N136">
        <f t="shared" ca="1" si="2"/>
        <v>0.32328338480637986</v>
      </c>
    </row>
    <row r="137" spans="13:14" x14ac:dyDescent="0.3">
      <c r="M137">
        <v>137</v>
      </c>
      <c r="N137">
        <f t="shared" ca="1" si="2"/>
        <v>0.3530503608094262</v>
      </c>
    </row>
    <row r="138" spans="13:14" x14ac:dyDescent="0.3">
      <c r="M138">
        <v>138</v>
      </c>
      <c r="N138">
        <f t="shared" ca="1" si="2"/>
        <v>8.8998571559067097E-2</v>
      </c>
    </row>
    <row r="139" spans="13:14" x14ac:dyDescent="0.3">
      <c r="M139">
        <v>139</v>
      </c>
      <c r="N139">
        <f t="shared" ca="1" si="2"/>
        <v>0.77564825441068486</v>
      </c>
    </row>
    <row r="140" spans="13:14" x14ac:dyDescent="0.3">
      <c r="M140">
        <v>140</v>
      </c>
      <c r="N140">
        <f t="shared" ca="1" si="2"/>
        <v>0.15500761158424814</v>
      </c>
    </row>
    <row r="141" spans="13:14" x14ac:dyDescent="0.3">
      <c r="M141">
        <v>141</v>
      </c>
      <c r="N141">
        <f t="shared" ca="1" si="2"/>
        <v>0.92230473270855096</v>
      </c>
    </row>
    <row r="142" spans="13:14" x14ac:dyDescent="0.3">
      <c r="M142">
        <v>142</v>
      </c>
      <c r="N142">
        <f t="shared" ca="1" si="2"/>
        <v>0.23796240324520102</v>
      </c>
    </row>
    <row r="143" spans="13:14" x14ac:dyDescent="0.3">
      <c r="M143">
        <v>143</v>
      </c>
      <c r="N143">
        <f t="shared" ca="1" si="2"/>
        <v>0.10843104065065912</v>
      </c>
    </row>
    <row r="144" spans="13:14" x14ac:dyDescent="0.3">
      <c r="M144">
        <v>144</v>
      </c>
      <c r="N144">
        <f t="shared" ca="1" si="2"/>
        <v>0.19173663875466129</v>
      </c>
    </row>
    <row r="145" spans="13:14" x14ac:dyDescent="0.3">
      <c r="M145">
        <v>145</v>
      </c>
      <c r="N145">
        <f t="shared" ca="1" si="2"/>
        <v>0.48795596161919463</v>
      </c>
    </row>
    <row r="146" spans="13:14" x14ac:dyDescent="0.3">
      <c r="M146">
        <v>146</v>
      </c>
      <c r="N146">
        <f t="shared" ca="1" si="2"/>
        <v>0.14114285732870213</v>
      </c>
    </row>
    <row r="147" spans="13:14" x14ac:dyDescent="0.3">
      <c r="M147">
        <v>147</v>
      </c>
      <c r="N147">
        <f t="shared" ca="1" si="2"/>
        <v>0.36179194653980651</v>
      </c>
    </row>
    <row r="148" spans="13:14" x14ac:dyDescent="0.3">
      <c r="M148">
        <v>148</v>
      </c>
      <c r="N148">
        <f t="shared" ca="1" si="2"/>
        <v>0.24296466300011132</v>
      </c>
    </row>
    <row r="149" spans="13:14" x14ac:dyDescent="0.3">
      <c r="M149">
        <v>149</v>
      </c>
      <c r="N149">
        <f t="shared" ca="1" si="2"/>
        <v>0.40198489078220279</v>
      </c>
    </row>
    <row r="150" spans="13:14" x14ac:dyDescent="0.3">
      <c r="M150">
        <v>150</v>
      </c>
      <c r="N150">
        <f t="shared" ca="1" si="2"/>
        <v>0.76417887368985904</v>
      </c>
    </row>
    <row r="151" spans="13:14" x14ac:dyDescent="0.3">
      <c r="M151">
        <v>151</v>
      </c>
      <c r="N151">
        <f t="shared" ca="1" si="2"/>
        <v>0.77539297171309796</v>
      </c>
    </row>
    <row r="152" spans="13:14" x14ac:dyDescent="0.3">
      <c r="M152">
        <v>152</v>
      </c>
      <c r="N152">
        <f t="shared" ca="1" si="2"/>
        <v>0.24598493838226121</v>
      </c>
    </row>
    <row r="153" spans="13:14" x14ac:dyDescent="0.3">
      <c r="M153">
        <v>153</v>
      </c>
      <c r="N153">
        <f t="shared" ca="1" si="2"/>
        <v>0.39871179810709034</v>
      </c>
    </row>
    <row r="154" spans="13:14" x14ac:dyDescent="0.3">
      <c r="M154">
        <v>154</v>
      </c>
      <c r="N154">
        <f t="shared" ca="1" si="2"/>
        <v>0.50734438272894655</v>
      </c>
    </row>
    <row r="155" spans="13:14" x14ac:dyDescent="0.3">
      <c r="M155">
        <v>155</v>
      </c>
      <c r="N155">
        <f t="shared" ca="1" si="2"/>
        <v>0.757032357774443</v>
      </c>
    </row>
    <row r="156" spans="13:14" x14ac:dyDescent="0.3">
      <c r="M156">
        <v>156</v>
      </c>
      <c r="N156">
        <f t="shared" ca="1" si="2"/>
        <v>0.5435242841879161</v>
      </c>
    </row>
    <row r="157" spans="13:14" x14ac:dyDescent="0.3">
      <c r="M157">
        <v>157</v>
      </c>
      <c r="N157">
        <f t="shared" ca="1" si="2"/>
        <v>0.46766901542748229</v>
      </c>
    </row>
    <row r="158" spans="13:14" x14ac:dyDescent="0.3">
      <c r="M158">
        <v>158</v>
      </c>
      <c r="N158">
        <f t="shared" ca="1" si="2"/>
        <v>0.35352198310404859</v>
      </c>
    </row>
    <row r="159" spans="13:14" x14ac:dyDescent="0.3">
      <c r="M159">
        <v>159</v>
      </c>
      <c r="N159">
        <f t="shared" ca="1" si="2"/>
        <v>0.50515677298991524</v>
      </c>
    </row>
    <row r="160" spans="13:14" x14ac:dyDescent="0.3">
      <c r="M160">
        <v>160</v>
      </c>
      <c r="N160">
        <f t="shared" ca="1" si="2"/>
        <v>0.28687360411075391</v>
      </c>
    </row>
    <row r="161" spans="13:14" x14ac:dyDescent="0.3">
      <c r="M161">
        <v>161</v>
      </c>
      <c r="N161">
        <f t="shared" ca="1" si="2"/>
        <v>0.49718359236424226</v>
      </c>
    </row>
    <row r="162" spans="13:14" x14ac:dyDescent="0.3">
      <c r="M162">
        <v>162</v>
      </c>
      <c r="N162">
        <f t="shared" ca="1" si="2"/>
        <v>8.2907125007190774E-2</v>
      </c>
    </row>
    <row r="163" spans="13:14" x14ac:dyDescent="0.3">
      <c r="M163">
        <v>163</v>
      </c>
      <c r="N163">
        <f t="shared" ca="1" si="2"/>
        <v>0.90810456081912416</v>
      </c>
    </row>
    <row r="164" spans="13:14" x14ac:dyDescent="0.3">
      <c r="M164">
        <v>164</v>
      </c>
      <c r="N164">
        <f t="shared" ca="1" si="2"/>
        <v>5.3243200143949232E-2</v>
      </c>
    </row>
    <row r="165" spans="13:14" x14ac:dyDescent="0.3">
      <c r="M165">
        <v>165</v>
      </c>
      <c r="N165">
        <f t="shared" ca="1" si="2"/>
        <v>0.82633929785594462</v>
      </c>
    </row>
    <row r="166" spans="13:14" x14ac:dyDescent="0.3">
      <c r="M166">
        <v>166</v>
      </c>
      <c r="N166">
        <f t="shared" ca="1" si="2"/>
        <v>0.9337785703627961</v>
      </c>
    </row>
    <row r="167" spans="13:14" x14ac:dyDescent="0.3">
      <c r="M167">
        <v>167</v>
      </c>
      <c r="N167">
        <f t="shared" ca="1" si="2"/>
        <v>0.38566558092244463</v>
      </c>
    </row>
    <row r="168" spans="13:14" x14ac:dyDescent="0.3">
      <c r="M168">
        <v>168</v>
      </c>
      <c r="N168">
        <f t="shared" ca="1" si="2"/>
        <v>0.85447243934663974</v>
      </c>
    </row>
    <row r="169" spans="13:14" x14ac:dyDescent="0.3">
      <c r="M169">
        <v>169</v>
      </c>
      <c r="N169">
        <f t="shared" ca="1" si="2"/>
        <v>0.89589355056862086</v>
      </c>
    </row>
    <row r="170" spans="13:14" x14ac:dyDescent="0.3">
      <c r="M170">
        <v>170</v>
      </c>
      <c r="N170">
        <f t="shared" ca="1" si="2"/>
        <v>0.42750197738036766</v>
      </c>
    </row>
    <row r="171" spans="13:14" x14ac:dyDescent="0.3">
      <c r="M171">
        <v>171</v>
      </c>
      <c r="N171">
        <f t="shared" ca="1" si="2"/>
        <v>0.37581691405228967</v>
      </c>
    </row>
    <row r="172" spans="13:14" x14ac:dyDescent="0.3">
      <c r="M172">
        <v>172</v>
      </c>
      <c r="N172">
        <f t="shared" ca="1" si="2"/>
        <v>0.38466899942491861</v>
      </c>
    </row>
    <row r="173" spans="13:14" x14ac:dyDescent="0.3">
      <c r="M173">
        <v>173</v>
      </c>
      <c r="N173">
        <f t="shared" ca="1" si="2"/>
        <v>0.42799108031457511</v>
      </c>
    </row>
    <row r="174" spans="13:14" x14ac:dyDescent="0.3">
      <c r="M174">
        <v>174</v>
      </c>
      <c r="N174">
        <f t="shared" ca="1" si="2"/>
        <v>0.87729945569962686</v>
      </c>
    </row>
    <row r="175" spans="13:14" x14ac:dyDescent="0.3">
      <c r="M175">
        <v>175</v>
      </c>
      <c r="N175">
        <f t="shared" ca="1" si="2"/>
        <v>0.10267900935535546</v>
      </c>
    </row>
    <row r="176" spans="13:14" x14ac:dyDescent="0.3">
      <c r="M176">
        <v>176</v>
      </c>
      <c r="N176">
        <f t="shared" ca="1" si="2"/>
        <v>2.1405131738222005E-2</v>
      </c>
    </row>
    <row r="177" spans="13:14" x14ac:dyDescent="0.3">
      <c r="M177">
        <v>177</v>
      </c>
      <c r="N177">
        <f t="shared" ca="1" si="2"/>
        <v>0.56583303610030034</v>
      </c>
    </row>
    <row r="178" spans="13:14" x14ac:dyDescent="0.3">
      <c r="M178">
        <v>178</v>
      </c>
      <c r="N178">
        <f t="shared" ca="1" si="2"/>
        <v>0.23251823965048246</v>
      </c>
    </row>
    <row r="179" spans="13:14" x14ac:dyDescent="0.3">
      <c r="M179">
        <v>179</v>
      </c>
      <c r="N179">
        <f t="shared" ca="1" si="2"/>
        <v>0.35034937109159614</v>
      </c>
    </row>
    <row r="180" spans="13:14" x14ac:dyDescent="0.3">
      <c r="M180">
        <v>180</v>
      </c>
      <c r="N180">
        <f t="shared" ca="1" si="2"/>
        <v>0.15358264987551828</v>
      </c>
    </row>
    <row r="181" spans="13:14" x14ac:dyDescent="0.3">
      <c r="M181">
        <v>181</v>
      </c>
      <c r="N181">
        <f t="shared" ca="1" si="2"/>
        <v>0.40593450478041859</v>
      </c>
    </row>
    <row r="182" spans="13:14" x14ac:dyDescent="0.3">
      <c r="M182">
        <v>182</v>
      </c>
      <c r="N182">
        <f t="shared" ca="1" si="2"/>
        <v>0.74509633532510278</v>
      </c>
    </row>
    <row r="183" spans="13:14" x14ac:dyDescent="0.3">
      <c r="M183">
        <v>183</v>
      </c>
      <c r="N183">
        <f t="shared" ca="1" si="2"/>
        <v>0.86328461925607625</v>
      </c>
    </row>
    <row r="184" spans="13:14" x14ac:dyDescent="0.3">
      <c r="M184">
        <v>184</v>
      </c>
      <c r="N184">
        <f t="shared" ca="1" si="2"/>
        <v>0.19798970369348645</v>
      </c>
    </row>
    <row r="185" spans="13:14" x14ac:dyDescent="0.3">
      <c r="M185">
        <v>185</v>
      </c>
      <c r="N185">
        <f t="shared" ca="1" si="2"/>
        <v>0.78349720511491838</v>
      </c>
    </row>
    <row r="186" spans="13:14" x14ac:dyDescent="0.3">
      <c r="M186">
        <v>186</v>
      </c>
      <c r="N186">
        <f t="shared" ca="1" si="2"/>
        <v>0.98755154320486116</v>
      </c>
    </row>
    <row r="187" spans="13:14" x14ac:dyDescent="0.3">
      <c r="M187">
        <v>187</v>
      </c>
      <c r="N187">
        <f t="shared" ca="1" si="2"/>
        <v>0.39388352782859859</v>
      </c>
    </row>
    <row r="188" spans="13:14" x14ac:dyDescent="0.3">
      <c r="M188">
        <v>188</v>
      </c>
      <c r="N188">
        <f t="shared" ca="1" si="2"/>
        <v>0.77515440490822041</v>
      </c>
    </row>
    <row r="189" spans="13:14" x14ac:dyDescent="0.3">
      <c r="M189">
        <v>189</v>
      </c>
      <c r="N189">
        <f t="shared" ca="1" si="2"/>
        <v>0.46833593388544703</v>
      </c>
    </row>
    <row r="190" spans="13:14" x14ac:dyDescent="0.3">
      <c r="M190">
        <v>190</v>
      </c>
      <c r="N190">
        <f t="shared" ca="1" si="2"/>
        <v>0.89197366189549754</v>
      </c>
    </row>
    <row r="191" spans="13:14" x14ac:dyDescent="0.3">
      <c r="M191">
        <v>191</v>
      </c>
      <c r="N191">
        <f t="shared" ca="1" si="2"/>
        <v>0.39151259763982771</v>
      </c>
    </row>
    <row r="192" spans="13:14" x14ac:dyDescent="0.3">
      <c r="M192">
        <v>192</v>
      </c>
      <c r="N192">
        <f t="shared" ca="1" si="2"/>
        <v>0.71581846687832185</v>
      </c>
    </row>
    <row r="193" spans="13:14" x14ac:dyDescent="0.3">
      <c r="M193">
        <v>193</v>
      </c>
      <c r="N193">
        <f t="shared" ca="1" si="2"/>
        <v>0.44929387522035003</v>
      </c>
    </row>
    <row r="194" spans="13:14" x14ac:dyDescent="0.3">
      <c r="M194">
        <v>194</v>
      </c>
      <c r="N194">
        <f t="shared" ref="N194:N257" ca="1" si="3">RAND()</f>
        <v>0.58263022024859212</v>
      </c>
    </row>
    <row r="195" spans="13:14" x14ac:dyDescent="0.3">
      <c r="M195">
        <v>195</v>
      </c>
      <c r="N195">
        <f t="shared" ca="1" si="3"/>
        <v>4.1724419142399882E-2</v>
      </c>
    </row>
    <row r="196" spans="13:14" x14ac:dyDescent="0.3">
      <c r="M196">
        <v>196</v>
      </c>
      <c r="N196">
        <f t="shared" ca="1" si="3"/>
        <v>7.4413631013599324E-2</v>
      </c>
    </row>
    <row r="197" spans="13:14" x14ac:dyDescent="0.3">
      <c r="M197">
        <v>197</v>
      </c>
      <c r="N197">
        <f t="shared" ca="1" si="3"/>
        <v>0.95739876669933111</v>
      </c>
    </row>
    <row r="198" spans="13:14" x14ac:dyDescent="0.3">
      <c r="M198">
        <v>198</v>
      </c>
      <c r="N198">
        <f t="shared" ca="1" si="3"/>
        <v>0.98100068142757779</v>
      </c>
    </row>
    <row r="199" spans="13:14" x14ac:dyDescent="0.3">
      <c r="M199">
        <v>199</v>
      </c>
      <c r="N199">
        <f t="shared" ca="1" si="3"/>
        <v>0.55973641230746785</v>
      </c>
    </row>
    <row r="200" spans="13:14" x14ac:dyDescent="0.3">
      <c r="M200">
        <v>200</v>
      </c>
      <c r="N200">
        <f t="shared" ca="1" si="3"/>
        <v>0.55252437979392854</v>
      </c>
    </row>
    <row r="201" spans="13:14" x14ac:dyDescent="0.3">
      <c r="M201">
        <v>201</v>
      </c>
      <c r="N201">
        <f t="shared" ca="1" si="3"/>
        <v>0.53052764330566271</v>
      </c>
    </row>
    <row r="202" spans="13:14" x14ac:dyDescent="0.3">
      <c r="M202">
        <v>202</v>
      </c>
      <c r="N202">
        <f t="shared" ca="1" si="3"/>
        <v>0.41858902710364776</v>
      </c>
    </row>
    <row r="203" spans="13:14" x14ac:dyDescent="0.3">
      <c r="M203">
        <v>203</v>
      </c>
      <c r="N203">
        <f t="shared" ca="1" si="3"/>
        <v>0.12719599797530723</v>
      </c>
    </row>
    <row r="204" spans="13:14" x14ac:dyDescent="0.3">
      <c r="M204">
        <v>204</v>
      </c>
      <c r="N204">
        <f t="shared" ca="1" si="3"/>
        <v>0.43347151750352941</v>
      </c>
    </row>
    <row r="205" spans="13:14" x14ac:dyDescent="0.3">
      <c r="M205">
        <v>205</v>
      </c>
      <c r="N205">
        <f t="shared" ca="1" si="3"/>
        <v>0.59339836244862232</v>
      </c>
    </row>
    <row r="206" spans="13:14" x14ac:dyDescent="0.3">
      <c r="M206">
        <v>206</v>
      </c>
      <c r="N206">
        <f t="shared" ca="1" si="3"/>
        <v>0.61637348970406813</v>
      </c>
    </row>
    <row r="207" spans="13:14" x14ac:dyDescent="0.3">
      <c r="M207">
        <v>207</v>
      </c>
      <c r="N207">
        <f t="shared" ca="1" si="3"/>
        <v>0.51348879895976529</v>
      </c>
    </row>
    <row r="208" spans="13:14" x14ac:dyDescent="0.3">
      <c r="M208">
        <v>208</v>
      </c>
      <c r="N208">
        <f t="shared" ca="1" si="3"/>
        <v>0.60742263603551094</v>
      </c>
    </row>
    <row r="209" spans="13:14" x14ac:dyDescent="0.3">
      <c r="M209">
        <v>209</v>
      </c>
      <c r="N209">
        <f t="shared" ca="1" si="3"/>
        <v>0.19002809045977842</v>
      </c>
    </row>
    <row r="210" spans="13:14" x14ac:dyDescent="0.3">
      <c r="M210">
        <v>210</v>
      </c>
      <c r="N210">
        <f t="shared" ca="1" si="3"/>
        <v>0.25213910456753053</v>
      </c>
    </row>
    <row r="211" spans="13:14" x14ac:dyDescent="0.3">
      <c r="M211">
        <v>211</v>
      </c>
      <c r="N211">
        <f t="shared" ca="1" si="3"/>
        <v>0.68296604072138223</v>
      </c>
    </row>
    <row r="212" spans="13:14" x14ac:dyDescent="0.3">
      <c r="M212">
        <v>212</v>
      </c>
      <c r="N212">
        <f t="shared" ca="1" si="3"/>
        <v>0.53387218968971328</v>
      </c>
    </row>
    <row r="213" spans="13:14" x14ac:dyDescent="0.3">
      <c r="M213">
        <v>213</v>
      </c>
      <c r="N213">
        <f t="shared" ca="1" si="3"/>
        <v>0.54538036937172529</v>
      </c>
    </row>
    <row r="214" spans="13:14" x14ac:dyDescent="0.3">
      <c r="M214">
        <v>214</v>
      </c>
      <c r="N214">
        <f t="shared" ca="1" si="3"/>
        <v>0.44462779764963312</v>
      </c>
    </row>
    <row r="215" spans="13:14" x14ac:dyDescent="0.3">
      <c r="M215">
        <v>215</v>
      </c>
      <c r="N215">
        <f t="shared" ca="1" si="3"/>
        <v>0.40908632777780218</v>
      </c>
    </row>
    <row r="216" spans="13:14" x14ac:dyDescent="0.3">
      <c r="M216">
        <v>216</v>
      </c>
      <c r="N216">
        <f t="shared" ca="1" si="3"/>
        <v>0.43700747405487916</v>
      </c>
    </row>
    <row r="217" spans="13:14" x14ac:dyDescent="0.3">
      <c r="M217">
        <v>217</v>
      </c>
      <c r="N217">
        <f t="shared" ca="1" si="3"/>
        <v>0.22335298158654782</v>
      </c>
    </row>
    <row r="218" spans="13:14" x14ac:dyDescent="0.3">
      <c r="M218">
        <v>218</v>
      </c>
      <c r="N218">
        <f t="shared" ca="1" si="3"/>
        <v>0.6047140171183828</v>
      </c>
    </row>
    <row r="219" spans="13:14" x14ac:dyDescent="0.3">
      <c r="M219">
        <v>219</v>
      </c>
      <c r="N219">
        <f t="shared" ca="1" si="3"/>
        <v>0.28669556822485276</v>
      </c>
    </row>
    <row r="220" spans="13:14" x14ac:dyDescent="0.3">
      <c r="M220">
        <v>220</v>
      </c>
      <c r="N220">
        <f t="shared" ca="1" si="3"/>
        <v>0.63120629355335056</v>
      </c>
    </row>
    <row r="221" spans="13:14" x14ac:dyDescent="0.3">
      <c r="M221">
        <v>221</v>
      </c>
      <c r="N221">
        <f t="shared" ca="1" si="3"/>
        <v>0.31614591806111081</v>
      </c>
    </row>
    <row r="222" spans="13:14" x14ac:dyDescent="0.3">
      <c r="M222">
        <v>222</v>
      </c>
      <c r="N222">
        <f t="shared" ca="1" si="3"/>
        <v>0.42313763720773268</v>
      </c>
    </row>
    <row r="223" spans="13:14" x14ac:dyDescent="0.3">
      <c r="M223">
        <v>223</v>
      </c>
      <c r="N223">
        <f t="shared" ca="1" si="3"/>
        <v>0.13162497572299192</v>
      </c>
    </row>
    <row r="224" spans="13:14" x14ac:dyDescent="0.3">
      <c r="M224">
        <v>224</v>
      </c>
      <c r="N224">
        <f t="shared" ca="1" si="3"/>
        <v>0.61617728855766385</v>
      </c>
    </row>
    <row r="225" spans="13:14" x14ac:dyDescent="0.3">
      <c r="M225">
        <v>225</v>
      </c>
      <c r="N225">
        <f t="shared" ca="1" si="3"/>
        <v>0.9041052774712538</v>
      </c>
    </row>
    <row r="226" spans="13:14" x14ac:dyDescent="0.3">
      <c r="M226">
        <v>226</v>
      </c>
      <c r="N226">
        <f t="shared" ca="1" si="3"/>
        <v>0.50722378072147567</v>
      </c>
    </row>
    <row r="227" spans="13:14" x14ac:dyDescent="0.3">
      <c r="M227">
        <v>227</v>
      </c>
      <c r="N227">
        <f t="shared" ca="1" si="3"/>
        <v>0.87128553148913201</v>
      </c>
    </row>
    <row r="228" spans="13:14" x14ac:dyDescent="0.3">
      <c r="M228">
        <v>228</v>
      </c>
      <c r="N228">
        <f t="shared" ca="1" si="3"/>
        <v>0.92805565646155241</v>
      </c>
    </row>
    <row r="229" spans="13:14" x14ac:dyDescent="0.3">
      <c r="M229">
        <v>229</v>
      </c>
      <c r="N229">
        <f t="shared" ca="1" si="3"/>
        <v>0.55265994249564299</v>
      </c>
    </row>
    <row r="230" spans="13:14" x14ac:dyDescent="0.3">
      <c r="M230">
        <v>230</v>
      </c>
      <c r="N230">
        <f t="shared" ca="1" si="3"/>
        <v>0.65316967384037261</v>
      </c>
    </row>
    <row r="231" spans="13:14" x14ac:dyDescent="0.3">
      <c r="M231">
        <v>231</v>
      </c>
      <c r="N231">
        <f t="shared" ca="1" si="3"/>
        <v>0.68005191121310349</v>
      </c>
    </row>
    <row r="232" spans="13:14" x14ac:dyDescent="0.3">
      <c r="M232">
        <v>232</v>
      </c>
      <c r="N232">
        <f t="shared" ca="1" si="3"/>
        <v>0.61087024606838913</v>
      </c>
    </row>
    <row r="233" spans="13:14" x14ac:dyDescent="0.3">
      <c r="M233">
        <v>233</v>
      </c>
      <c r="N233">
        <f t="shared" ca="1" si="3"/>
        <v>3.9221294292552389E-2</v>
      </c>
    </row>
    <row r="234" spans="13:14" x14ac:dyDescent="0.3">
      <c r="M234">
        <v>234</v>
      </c>
      <c r="N234">
        <f t="shared" ca="1" si="3"/>
        <v>0.52921262574816685</v>
      </c>
    </row>
    <row r="235" spans="13:14" x14ac:dyDescent="0.3">
      <c r="M235">
        <v>235</v>
      </c>
      <c r="N235">
        <f t="shared" ca="1" si="3"/>
        <v>0.71852166716502031</v>
      </c>
    </row>
    <row r="236" spans="13:14" x14ac:dyDescent="0.3">
      <c r="M236">
        <v>236</v>
      </c>
      <c r="N236">
        <f t="shared" ca="1" si="3"/>
        <v>0.91816793287588017</v>
      </c>
    </row>
    <row r="237" spans="13:14" x14ac:dyDescent="0.3">
      <c r="M237">
        <v>237</v>
      </c>
      <c r="N237">
        <f t="shared" ca="1" si="3"/>
        <v>0.40724690643564787</v>
      </c>
    </row>
    <row r="238" spans="13:14" x14ac:dyDescent="0.3">
      <c r="M238">
        <v>238</v>
      </c>
      <c r="N238">
        <f t="shared" ca="1" si="3"/>
        <v>0.53954711989946524</v>
      </c>
    </row>
    <row r="239" spans="13:14" x14ac:dyDescent="0.3">
      <c r="M239">
        <v>239</v>
      </c>
      <c r="N239">
        <f t="shared" ca="1" si="3"/>
        <v>0.54786937575438333</v>
      </c>
    </row>
    <row r="240" spans="13:14" x14ac:dyDescent="0.3">
      <c r="M240">
        <v>240</v>
      </c>
      <c r="N240">
        <f t="shared" ca="1" si="3"/>
        <v>0.30127112804303857</v>
      </c>
    </row>
    <row r="241" spans="13:14" x14ac:dyDescent="0.3">
      <c r="M241">
        <v>241</v>
      </c>
      <c r="N241">
        <f t="shared" ca="1" si="3"/>
        <v>0.12311347810190587</v>
      </c>
    </row>
    <row r="242" spans="13:14" x14ac:dyDescent="0.3">
      <c r="M242">
        <v>242</v>
      </c>
      <c r="N242">
        <f t="shared" ca="1" si="3"/>
        <v>0.29647803607470102</v>
      </c>
    </row>
    <row r="243" spans="13:14" x14ac:dyDescent="0.3">
      <c r="M243">
        <v>243</v>
      </c>
      <c r="N243">
        <f t="shared" ca="1" si="3"/>
        <v>9.6597907799008564E-2</v>
      </c>
    </row>
    <row r="244" spans="13:14" x14ac:dyDescent="0.3">
      <c r="M244">
        <v>244</v>
      </c>
      <c r="N244">
        <f t="shared" ca="1" si="3"/>
        <v>0.99551133415460702</v>
      </c>
    </row>
    <row r="245" spans="13:14" x14ac:dyDescent="0.3">
      <c r="M245">
        <v>245</v>
      </c>
      <c r="N245">
        <f t="shared" ca="1" si="3"/>
        <v>0.9548892965011182</v>
      </c>
    </row>
    <row r="246" spans="13:14" x14ac:dyDescent="0.3">
      <c r="M246">
        <v>246</v>
      </c>
      <c r="N246">
        <f t="shared" ca="1" si="3"/>
        <v>0.26726667316942754</v>
      </c>
    </row>
    <row r="247" spans="13:14" x14ac:dyDescent="0.3">
      <c r="M247">
        <v>247</v>
      </c>
      <c r="N247">
        <f t="shared" ca="1" si="3"/>
        <v>0.75805690803235037</v>
      </c>
    </row>
    <row r="248" spans="13:14" x14ac:dyDescent="0.3">
      <c r="M248">
        <v>248</v>
      </c>
      <c r="N248">
        <f t="shared" ca="1" si="3"/>
        <v>0.77343380163094011</v>
      </c>
    </row>
    <row r="249" spans="13:14" x14ac:dyDescent="0.3">
      <c r="M249">
        <v>249</v>
      </c>
      <c r="N249">
        <f t="shared" ca="1" si="3"/>
        <v>0.39901393965990783</v>
      </c>
    </row>
    <row r="250" spans="13:14" x14ac:dyDescent="0.3">
      <c r="M250">
        <v>250</v>
      </c>
      <c r="N250">
        <f t="shared" ca="1" si="3"/>
        <v>0.36184144951568376</v>
      </c>
    </row>
    <row r="251" spans="13:14" x14ac:dyDescent="0.3">
      <c r="M251">
        <v>251</v>
      </c>
      <c r="N251">
        <f t="shared" ca="1" si="3"/>
        <v>0.36024716882742869</v>
      </c>
    </row>
    <row r="252" spans="13:14" x14ac:dyDescent="0.3">
      <c r="M252">
        <v>252</v>
      </c>
      <c r="N252">
        <f t="shared" ca="1" si="3"/>
        <v>0.13727950644133036</v>
      </c>
    </row>
    <row r="253" spans="13:14" x14ac:dyDescent="0.3">
      <c r="M253">
        <v>253</v>
      </c>
      <c r="N253">
        <f t="shared" ca="1" si="3"/>
        <v>0.9389328207916634</v>
      </c>
    </row>
    <row r="254" spans="13:14" x14ac:dyDescent="0.3">
      <c r="M254">
        <v>254</v>
      </c>
      <c r="N254">
        <f t="shared" ca="1" si="3"/>
        <v>0.71390406119303829</v>
      </c>
    </row>
    <row r="255" spans="13:14" x14ac:dyDescent="0.3">
      <c r="M255">
        <v>255</v>
      </c>
      <c r="N255">
        <f t="shared" ca="1" si="3"/>
        <v>0.81406917124267997</v>
      </c>
    </row>
    <row r="256" spans="13:14" x14ac:dyDescent="0.3">
      <c r="M256">
        <v>256</v>
      </c>
      <c r="N256">
        <f t="shared" ca="1" si="3"/>
        <v>0.41732910884233532</v>
      </c>
    </row>
    <row r="257" spans="13:14" x14ac:dyDescent="0.3">
      <c r="M257">
        <v>257</v>
      </c>
      <c r="N257">
        <f t="shared" ca="1" si="3"/>
        <v>0.159284012323196</v>
      </c>
    </row>
    <row r="258" spans="13:14" x14ac:dyDescent="0.3">
      <c r="M258">
        <v>258</v>
      </c>
      <c r="N258">
        <f t="shared" ref="N258:N321" ca="1" si="4">RAND()</f>
        <v>0.61247542496030749</v>
      </c>
    </row>
    <row r="259" spans="13:14" x14ac:dyDescent="0.3">
      <c r="M259">
        <v>259</v>
      </c>
      <c r="N259">
        <f t="shared" ca="1" si="4"/>
        <v>0.6223505790006455</v>
      </c>
    </row>
    <row r="260" spans="13:14" x14ac:dyDescent="0.3">
      <c r="M260">
        <v>260</v>
      </c>
      <c r="N260">
        <f t="shared" ca="1" si="4"/>
        <v>8.710225851307396E-2</v>
      </c>
    </row>
    <row r="261" spans="13:14" x14ac:dyDescent="0.3">
      <c r="M261">
        <v>261</v>
      </c>
      <c r="N261">
        <f t="shared" ca="1" si="4"/>
        <v>0.18437233633668915</v>
      </c>
    </row>
    <row r="262" spans="13:14" x14ac:dyDescent="0.3">
      <c r="M262">
        <v>262</v>
      </c>
      <c r="N262">
        <f t="shared" ca="1" si="4"/>
        <v>0.62184426601660725</v>
      </c>
    </row>
    <row r="263" spans="13:14" x14ac:dyDescent="0.3">
      <c r="M263">
        <v>263</v>
      </c>
      <c r="N263">
        <f t="shared" ca="1" si="4"/>
        <v>0.20055581674064804</v>
      </c>
    </row>
    <row r="264" spans="13:14" x14ac:dyDescent="0.3">
      <c r="M264">
        <v>264</v>
      </c>
      <c r="N264">
        <f t="shared" ca="1" si="4"/>
        <v>0.21922526561462652</v>
      </c>
    </row>
    <row r="265" spans="13:14" x14ac:dyDescent="0.3">
      <c r="M265">
        <v>265</v>
      </c>
      <c r="N265">
        <f t="shared" ca="1" si="4"/>
        <v>0.91952262247976158</v>
      </c>
    </row>
    <row r="266" spans="13:14" x14ac:dyDescent="0.3">
      <c r="M266">
        <v>266</v>
      </c>
      <c r="N266">
        <f t="shared" ca="1" si="4"/>
        <v>0.35205710804321122</v>
      </c>
    </row>
    <row r="267" spans="13:14" x14ac:dyDescent="0.3">
      <c r="M267">
        <v>267</v>
      </c>
      <c r="N267">
        <f t="shared" ca="1" si="4"/>
        <v>0.11825731790765692</v>
      </c>
    </row>
    <row r="268" spans="13:14" x14ac:dyDescent="0.3">
      <c r="M268">
        <v>268</v>
      </c>
      <c r="N268">
        <f t="shared" ca="1" si="4"/>
        <v>0.16385411554061191</v>
      </c>
    </row>
    <row r="269" spans="13:14" x14ac:dyDescent="0.3">
      <c r="M269">
        <v>269</v>
      </c>
      <c r="N269">
        <f t="shared" ca="1" si="4"/>
        <v>0.23548396244442782</v>
      </c>
    </row>
    <row r="270" spans="13:14" x14ac:dyDescent="0.3">
      <c r="M270">
        <v>270</v>
      </c>
      <c r="N270">
        <f t="shared" ca="1" si="4"/>
        <v>0.85985621605694806</v>
      </c>
    </row>
    <row r="271" spans="13:14" x14ac:dyDescent="0.3">
      <c r="M271">
        <v>271</v>
      </c>
      <c r="N271">
        <f t="shared" ca="1" si="4"/>
        <v>0.19980781050805219</v>
      </c>
    </row>
    <row r="272" spans="13:14" x14ac:dyDescent="0.3">
      <c r="M272">
        <v>272</v>
      </c>
      <c r="N272">
        <f t="shared" ca="1" si="4"/>
        <v>0.77634464248905177</v>
      </c>
    </row>
    <row r="273" spans="13:14" x14ac:dyDescent="0.3">
      <c r="M273">
        <v>273</v>
      </c>
      <c r="N273">
        <f t="shared" ca="1" si="4"/>
        <v>0.27016617729833969</v>
      </c>
    </row>
    <row r="274" spans="13:14" x14ac:dyDescent="0.3">
      <c r="M274">
        <v>274</v>
      </c>
      <c r="N274">
        <f t="shared" ca="1" si="4"/>
        <v>0.78106294320857372</v>
      </c>
    </row>
    <row r="275" spans="13:14" x14ac:dyDescent="0.3">
      <c r="M275">
        <v>275</v>
      </c>
      <c r="N275">
        <f t="shared" ca="1" si="4"/>
        <v>0.81642012365366323</v>
      </c>
    </row>
    <row r="276" spans="13:14" x14ac:dyDescent="0.3">
      <c r="M276">
        <v>276</v>
      </c>
      <c r="N276">
        <f t="shared" ca="1" si="4"/>
        <v>0.50082906501710434</v>
      </c>
    </row>
    <row r="277" spans="13:14" x14ac:dyDescent="0.3">
      <c r="M277">
        <v>277</v>
      </c>
      <c r="N277">
        <f t="shared" ca="1" si="4"/>
        <v>0.7121128787189217</v>
      </c>
    </row>
    <row r="278" spans="13:14" x14ac:dyDescent="0.3">
      <c r="M278">
        <v>278</v>
      </c>
      <c r="N278">
        <f t="shared" ca="1" si="4"/>
        <v>0.65527309410534229</v>
      </c>
    </row>
    <row r="279" spans="13:14" x14ac:dyDescent="0.3">
      <c r="M279">
        <v>279</v>
      </c>
      <c r="N279">
        <f t="shared" ca="1" si="4"/>
        <v>0.32886514423546631</v>
      </c>
    </row>
    <row r="280" spans="13:14" x14ac:dyDescent="0.3">
      <c r="M280">
        <v>280</v>
      </c>
      <c r="N280">
        <f t="shared" ca="1" si="4"/>
        <v>0.37564476006908964</v>
      </c>
    </row>
    <row r="281" spans="13:14" x14ac:dyDescent="0.3">
      <c r="M281">
        <v>281</v>
      </c>
      <c r="N281">
        <f t="shared" ca="1" si="4"/>
        <v>0.17617755794420387</v>
      </c>
    </row>
    <row r="282" spans="13:14" x14ac:dyDescent="0.3">
      <c r="M282">
        <v>282</v>
      </c>
      <c r="N282">
        <f t="shared" ca="1" si="4"/>
        <v>0.89170696991829956</v>
      </c>
    </row>
    <row r="283" spans="13:14" x14ac:dyDescent="0.3">
      <c r="M283">
        <v>283</v>
      </c>
      <c r="N283">
        <f t="shared" ca="1" si="4"/>
        <v>0.54799043321551277</v>
      </c>
    </row>
    <row r="284" spans="13:14" x14ac:dyDescent="0.3">
      <c r="M284">
        <v>284</v>
      </c>
      <c r="N284">
        <f t="shared" ca="1" si="4"/>
        <v>0.35391128171363206</v>
      </c>
    </row>
    <row r="285" spans="13:14" x14ac:dyDescent="0.3">
      <c r="M285">
        <v>285</v>
      </c>
      <c r="N285">
        <f t="shared" ca="1" si="4"/>
        <v>0.65546625080527654</v>
      </c>
    </row>
    <row r="286" spans="13:14" x14ac:dyDescent="0.3">
      <c r="M286">
        <v>286</v>
      </c>
      <c r="N286">
        <f t="shared" ca="1" si="4"/>
        <v>0.85692980877795843</v>
      </c>
    </row>
    <row r="287" spans="13:14" x14ac:dyDescent="0.3">
      <c r="M287">
        <v>287</v>
      </c>
      <c r="N287">
        <f t="shared" ca="1" si="4"/>
        <v>0.36809305564525419</v>
      </c>
    </row>
    <row r="288" spans="13:14" x14ac:dyDescent="0.3">
      <c r="M288">
        <v>288</v>
      </c>
      <c r="N288">
        <f t="shared" ca="1" si="4"/>
        <v>0.75569637788537614</v>
      </c>
    </row>
    <row r="289" spans="13:14" x14ac:dyDescent="0.3">
      <c r="M289">
        <v>289</v>
      </c>
      <c r="N289">
        <f t="shared" ca="1" si="4"/>
        <v>9.9813724257334924E-2</v>
      </c>
    </row>
    <row r="290" spans="13:14" x14ac:dyDescent="0.3">
      <c r="M290">
        <v>290</v>
      </c>
      <c r="N290">
        <f t="shared" ca="1" si="4"/>
        <v>0.58027464122497674</v>
      </c>
    </row>
    <row r="291" spans="13:14" x14ac:dyDescent="0.3">
      <c r="M291">
        <v>291</v>
      </c>
      <c r="N291">
        <f t="shared" ca="1" si="4"/>
        <v>0.48110140163112203</v>
      </c>
    </row>
    <row r="292" spans="13:14" x14ac:dyDescent="0.3">
      <c r="M292">
        <v>292</v>
      </c>
      <c r="N292">
        <f t="shared" ca="1" si="4"/>
        <v>0.12625167660526093</v>
      </c>
    </row>
    <row r="293" spans="13:14" x14ac:dyDescent="0.3">
      <c r="M293">
        <v>293</v>
      </c>
      <c r="N293">
        <f t="shared" ca="1" si="4"/>
        <v>0.77908254290281442</v>
      </c>
    </row>
    <row r="294" spans="13:14" x14ac:dyDescent="0.3">
      <c r="M294">
        <v>294</v>
      </c>
      <c r="N294">
        <f t="shared" ca="1" si="4"/>
        <v>0.50037477529576568</v>
      </c>
    </row>
    <row r="295" spans="13:14" x14ac:dyDescent="0.3">
      <c r="M295">
        <v>295</v>
      </c>
      <c r="N295">
        <f t="shared" ca="1" si="4"/>
        <v>0.28788579461362518</v>
      </c>
    </row>
    <row r="296" spans="13:14" x14ac:dyDescent="0.3">
      <c r="M296">
        <v>296</v>
      </c>
      <c r="N296">
        <f t="shared" ca="1" si="4"/>
        <v>0.21102673898203117</v>
      </c>
    </row>
    <row r="297" spans="13:14" x14ac:dyDescent="0.3">
      <c r="M297">
        <v>297</v>
      </c>
      <c r="N297">
        <f t="shared" ca="1" si="4"/>
        <v>0.16084459299676357</v>
      </c>
    </row>
    <row r="298" spans="13:14" x14ac:dyDescent="0.3">
      <c r="M298">
        <v>298</v>
      </c>
      <c r="N298">
        <f t="shared" ca="1" si="4"/>
        <v>0.27366736845352213</v>
      </c>
    </row>
    <row r="299" spans="13:14" x14ac:dyDescent="0.3">
      <c r="M299">
        <v>299</v>
      </c>
      <c r="N299">
        <f t="shared" ca="1" si="4"/>
        <v>0.60914557266512892</v>
      </c>
    </row>
    <row r="300" spans="13:14" x14ac:dyDescent="0.3">
      <c r="M300">
        <v>300</v>
      </c>
      <c r="N300">
        <f t="shared" ca="1" si="4"/>
        <v>0.40614017144135872</v>
      </c>
    </row>
    <row r="301" spans="13:14" x14ac:dyDescent="0.3">
      <c r="M301">
        <v>301</v>
      </c>
      <c r="N301">
        <f t="shared" ca="1" si="4"/>
        <v>0.22622135528467346</v>
      </c>
    </row>
    <row r="302" spans="13:14" x14ac:dyDescent="0.3">
      <c r="M302">
        <v>302</v>
      </c>
      <c r="N302">
        <f t="shared" ca="1" si="4"/>
        <v>0.15494595687367374</v>
      </c>
    </row>
    <row r="303" spans="13:14" x14ac:dyDescent="0.3">
      <c r="M303">
        <v>303</v>
      </c>
      <c r="N303">
        <f t="shared" ca="1" si="4"/>
        <v>0.88181819339809708</v>
      </c>
    </row>
    <row r="304" spans="13:14" x14ac:dyDescent="0.3">
      <c r="M304">
        <v>304</v>
      </c>
      <c r="N304">
        <f t="shared" ca="1" si="4"/>
        <v>0.12581941187467882</v>
      </c>
    </row>
    <row r="305" spans="13:14" x14ac:dyDescent="0.3">
      <c r="M305">
        <v>305</v>
      </c>
      <c r="N305">
        <f t="shared" ca="1" si="4"/>
        <v>0.69319336620062</v>
      </c>
    </row>
    <row r="306" spans="13:14" x14ac:dyDescent="0.3">
      <c r="M306">
        <v>306</v>
      </c>
      <c r="N306">
        <f t="shared" ca="1" si="4"/>
        <v>0.62834436962100582</v>
      </c>
    </row>
    <row r="307" spans="13:14" x14ac:dyDescent="0.3">
      <c r="M307">
        <v>307</v>
      </c>
      <c r="N307">
        <f t="shared" ca="1" si="4"/>
        <v>0.36238461235522224</v>
      </c>
    </row>
    <row r="308" spans="13:14" x14ac:dyDescent="0.3">
      <c r="M308">
        <v>308</v>
      </c>
      <c r="N308">
        <f t="shared" ca="1" si="4"/>
        <v>0.54196257581578788</v>
      </c>
    </row>
    <row r="309" spans="13:14" x14ac:dyDescent="0.3">
      <c r="M309">
        <v>309</v>
      </c>
      <c r="N309">
        <f t="shared" ca="1" si="4"/>
        <v>0.25767079233198764</v>
      </c>
    </row>
    <row r="310" spans="13:14" x14ac:dyDescent="0.3">
      <c r="M310">
        <v>310</v>
      </c>
      <c r="N310">
        <f t="shared" ca="1" si="4"/>
        <v>0.51378131179715181</v>
      </c>
    </row>
    <row r="311" spans="13:14" x14ac:dyDescent="0.3">
      <c r="M311">
        <v>311</v>
      </c>
      <c r="N311">
        <f t="shared" ca="1" si="4"/>
        <v>5.7315821856925075E-2</v>
      </c>
    </row>
    <row r="312" spans="13:14" x14ac:dyDescent="0.3">
      <c r="M312">
        <v>312</v>
      </c>
      <c r="N312">
        <f t="shared" ca="1" si="4"/>
        <v>0.70395340336176515</v>
      </c>
    </row>
    <row r="313" spans="13:14" x14ac:dyDescent="0.3">
      <c r="M313">
        <v>313</v>
      </c>
      <c r="N313">
        <f t="shared" ca="1" si="4"/>
        <v>0.80666375531265744</v>
      </c>
    </row>
    <row r="314" spans="13:14" x14ac:dyDescent="0.3">
      <c r="M314">
        <v>314</v>
      </c>
      <c r="N314">
        <f t="shared" ca="1" si="4"/>
        <v>0.8547579727009994</v>
      </c>
    </row>
    <row r="315" spans="13:14" x14ac:dyDescent="0.3">
      <c r="M315">
        <v>315</v>
      </c>
      <c r="N315">
        <f t="shared" ca="1" si="4"/>
        <v>0.10859826945918993</v>
      </c>
    </row>
    <row r="316" spans="13:14" x14ac:dyDescent="0.3">
      <c r="M316">
        <v>316</v>
      </c>
      <c r="N316">
        <f t="shared" ca="1" si="4"/>
        <v>5.6192319564619675E-3</v>
      </c>
    </row>
    <row r="317" spans="13:14" x14ac:dyDescent="0.3">
      <c r="M317">
        <v>317</v>
      </c>
      <c r="N317">
        <f t="shared" ca="1" si="4"/>
        <v>0.90399161988436294</v>
      </c>
    </row>
    <row r="318" spans="13:14" x14ac:dyDescent="0.3">
      <c r="M318">
        <v>318</v>
      </c>
      <c r="N318">
        <f t="shared" ca="1" si="4"/>
        <v>0.34184284629218575</v>
      </c>
    </row>
    <row r="319" spans="13:14" x14ac:dyDescent="0.3">
      <c r="M319">
        <v>319</v>
      </c>
      <c r="N319">
        <f t="shared" ca="1" si="4"/>
        <v>8.6911919287319339E-2</v>
      </c>
    </row>
    <row r="320" spans="13:14" x14ac:dyDescent="0.3">
      <c r="M320">
        <v>320</v>
      </c>
      <c r="N320">
        <f t="shared" ca="1" si="4"/>
        <v>0.96521856614302459</v>
      </c>
    </row>
    <row r="321" spans="13:14" x14ac:dyDescent="0.3">
      <c r="M321">
        <v>321</v>
      </c>
      <c r="N321">
        <f t="shared" ca="1" si="4"/>
        <v>0.21204056291865891</v>
      </c>
    </row>
    <row r="322" spans="13:14" x14ac:dyDescent="0.3">
      <c r="M322">
        <v>322</v>
      </c>
      <c r="N322">
        <f t="shared" ref="N322:N385" ca="1" si="5">RAND()</f>
        <v>0.15684494074549804</v>
      </c>
    </row>
    <row r="323" spans="13:14" x14ac:dyDescent="0.3">
      <c r="M323">
        <v>323</v>
      </c>
      <c r="N323">
        <f t="shared" ca="1" si="5"/>
        <v>0.79580822383004135</v>
      </c>
    </row>
    <row r="324" spans="13:14" x14ac:dyDescent="0.3">
      <c r="M324">
        <v>324</v>
      </c>
      <c r="N324">
        <f t="shared" ca="1" si="5"/>
        <v>0.95065669412078646</v>
      </c>
    </row>
    <row r="325" spans="13:14" x14ac:dyDescent="0.3">
      <c r="M325">
        <v>325</v>
      </c>
      <c r="N325">
        <f t="shared" ca="1" si="5"/>
        <v>0.61618593328282523</v>
      </c>
    </row>
    <row r="326" spans="13:14" x14ac:dyDescent="0.3">
      <c r="M326">
        <v>326</v>
      </c>
      <c r="N326">
        <f t="shared" ca="1" si="5"/>
        <v>0.58460056124538262</v>
      </c>
    </row>
    <row r="327" spans="13:14" x14ac:dyDescent="0.3">
      <c r="M327">
        <v>327</v>
      </c>
      <c r="N327">
        <f t="shared" ca="1" si="5"/>
        <v>2.0424145955543094E-2</v>
      </c>
    </row>
    <row r="328" spans="13:14" x14ac:dyDescent="0.3">
      <c r="M328">
        <v>328</v>
      </c>
      <c r="N328">
        <f t="shared" ca="1" si="5"/>
        <v>8.1773289001174754E-2</v>
      </c>
    </row>
    <row r="329" spans="13:14" x14ac:dyDescent="0.3">
      <c r="M329">
        <v>329</v>
      </c>
      <c r="N329">
        <f t="shared" ca="1" si="5"/>
        <v>0.38817401137017871</v>
      </c>
    </row>
    <row r="330" spans="13:14" x14ac:dyDescent="0.3">
      <c r="M330">
        <v>330</v>
      </c>
      <c r="N330">
        <f t="shared" ca="1" si="5"/>
        <v>0.40710855995226702</v>
      </c>
    </row>
    <row r="331" spans="13:14" x14ac:dyDescent="0.3">
      <c r="M331">
        <v>331</v>
      </c>
      <c r="N331">
        <f t="shared" ca="1" si="5"/>
        <v>0.98249086422687582</v>
      </c>
    </row>
    <row r="332" spans="13:14" x14ac:dyDescent="0.3">
      <c r="M332">
        <v>332</v>
      </c>
      <c r="N332">
        <f t="shared" ca="1" si="5"/>
        <v>0.7514982528223092</v>
      </c>
    </row>
    <row r="333" spans="13:14" x14ac:dyDescent="0.3">
      <c r="M333">
        <v>333</v>
      </c>
      <c r="N333">
        <f t="shared" ca="1" si="5"/>
        <v>0.96448986605048803</v>
      </c>
    </row>
    <row r="334" spans="13:14" x14ac:dyDescent="0.3">
      <c r="M334">
        <v>334</v>
      </c>
      <c r="N334">
        <f t="shared" ca="1" si="5"/>
        <v>0.41576100578174247</v>
      </c>
    </row>
    <row r="335" spans="13:14" x14ac:dyDescent="0.3">
      <c r="M335">
        <v>335</v>
      </c>
      <c r="N335">
        <f t="shared" ca="1" si="5"/>
        <v>0.31256620445491146</v>
      </c>
    </row>
    <row r="336" spans="13:14" x14ac:dyDescent="0.3">
      <c r="M336">
        <v>336</v>
      </c>
      <c r="N336">
        <f t="shared" ca="1" si="5"/>
        <v>0.67872735356987568</v>
      </c>
    </row>
    <row r="337" spans="13:14" x14ac:dyDescent="0.3">
      <c r="M337">
        <v>337</v>
      </c>
      <c r="N337">
        <f t="shared" ca="1" si="5"/>
        <v>0.24998149907159883</v>
      </c>
    </row>
    <row r="338" spans="13:14" x14ac:dyDescent="0.3">
      <c r="M338">
        <v>338</v>
      </c>
      <c r="N338">
        <f t="shared" ca="1" si="5"/>
        <v>0.77346532722189665</v>
      </c>
    </row>
    <row r="339" spans="13:14" x14ac:dyDescent="0.3">
      <c r="M339">
        <v>339</v>
      </c>
      <c r="N339">
        <f t="shared" ca="1" si="5"/>
        <v>0.23751124008313529</v>
      </c>
    </row>
    <row r="340" spans="13:14" x14ac:dyDescent="0.3">
      <c r="M340">
        <v>340</v>
      </c>
      <c r="N340">
        <f t="shared" ca="1" si="5"/>
        <v>0.44604820001101519</v>
      </c>
    </row>
    <row r="341" spans="13:14" x14ac:dyDescent="0.3">
      <c r="M341">
        <v>341</v>
      </c>
      <c r="N341">
        <f t="shared" ca="1" si="5"/>
        <v>0.42869158575443744</v>
      </c>
    </row>
    <row r="342" spans="13:14" x14ac:dyDescent="0.3">
      <c r="M342">
        <v>342</v>
      </c>
      <c r="N342">
        <f t="shared" ca="1" si="5"/>
        <v>0.30522532472732899</v>
      </c>
    </row>
    <row r="343" spans="13:14" x14ac:dyDescent="0.3">
      <c r="M343">
        <v>343</v>
      </c>
      <c r="N343">
        <f t="shared" ca="1" si="5"/>
        <v>0.26982531481045335</v>
      </c>
    </row>
    <row r="344" spans="13:14" x14ac:dyDescent="0.3">
      <c r="M344">
        <v>344</v>
      </c>
      <c r="N344">
        <f t="shared" ca="1" si="5"/>
        <v>0.89801579996858549</v>
      </c>
    </row>
    <row r="345" spans="13:14" x14ac:dyDescent="0.3">
      <c r="M345">
        <v>345</v>
      </c>
      <c r="N345">
        <f t="shared" ca="1" si="5"/>
        <v>0.35986212042870702</v>
      </c>
    </row>
    <row r="346" spans="13:14" x14ac:dyDescent="0.3">
      <c r="M346">
        <v>346</v>
      </c>
      <c r="N346">
        <f t="shared" ca="1" si="5"/>
        <v>0.29678524184973065</v>
      </c>
    </row>
    <row r="347" spans="13:14" x14ac:dyDescent="0.3">
      <c r="M347">
        <v>347</v>
      </c>
      <c r="N347">
        <f t="shared" ca="1" si="5"/>
        <v>0.96608077837019379</v>
      </c>
    </row>
    <row r="348" spans="13:14" x14ac:dyDescent="0.3">
      <c r="M348">
        <v>348</v>
      </c>
      <c r="N348">
        <f t="shared" ca="1" si="5"/>
        <v>0.13158968456013254</v>
      </c>
    </row>
    <row r="349" spans="13:14" x14ac:dyDescent="0.3">
      <c r="M349">
        <v>349</v>
      </c>
      <c r="N349">
        <f t="shared" ca="1" si="5"/>
        <v>0.44990934341705424</v>
      </c>
    </row>
    <row r="350" spans="13:14" x14ac:dyDescent="0.3">
      <c r="M350">
        <v>350</v>
      </c>
      <c r="N350">
        <f t="shared" ca="1" si="5"/>
        <v>0.13446255787694217</v>
      </c>
    </row>
    <row r="351" spans="13:14" x14ac:dyDescent="0.3">
      <c r="M351">
        <v>351</v>
      </c>
      <c r="N351">
        <f t="shared" ca="1" si="5"/>
        <v>0.48840122683393061</v>
      </c>
    </row>
    <row r="352" spans="13:14" x14ac:dyDescent="0.3">
      <c r="M352">
        <v>352</v>
      </c>
      <c r="N352">
        <f t="shared" ca="1" si="5"/>
        <v>0.49915456605269271</v>
      </c>
    </row>
    <row r="353" spans="13:14" x14ac:dyDescent="0.3">
      <c r="M353">
        <v>353</v>
      </c>
      <c r="N353">
        <f t="shared" ca="1" si="5"/>
        <v>0.5004773185246183</v>
      </c>
    </row>
    <row r="354" spans="13:14" x14ac:dyDescent="0.3">
      <c r="M354">
        <v>354</v>
      </c>
      <c r="N354">
        <f t="shared" ca="1" si="5"/>
        <v>0.61926819185137205</v>
      </c>
    </row>
    <row r="355" spans="13:14" x14ac:dyDescent="0.3">
      <c r="M355">
        <v>355</v>
      </c>
      <c r="N355">
        <f t="shared" ca="1" si="5"/>
        <v>3.1389605845279611E-2</v>
      </c>
    </row>
    <row r="356" spans="13:14" x14ac:dyDescent="0.3">
      <c r="M356">
        <v>356</v>
      </c>
      <c r="N356">
        <f t="shared" ca="1" si="5"/>
        <v>0.52726099179466079</v>
      </c>
    </row>
    <row r="357" spans="13:14" x14ac:dyDescent="0.3">
      <c r="M357">
        <v>357</v>
      </c>
      <c r="N357">
        <f t="shared" ca="1" si="5"/>
        <v>0.76331403522096419</v>
      </c>
    </row>
    <row r="358" spans="13:14" x14ac:dyDescent="0.3">
      <c r="M358">
        <v>358</v>
      </c>
      <c r="N358">
        <f t="shared" ca="1" si="5"/>
        <v>0.31151715424764248</v>
      </c>
    </row>
    <row r="359" spans="13:14" x14ac:dyDescent="0.3">
      <c r="M359">
        <v>359</v>
      </c>
      <c r="N359">
        <f t="shared" ca="1" si="5"/>
        <v>0.66097654492243474</v>
      </c>
    </row>
    <row r="360" spans="13:14" x14ac:dyDescent="0.3">
      <c r="M360">
        <v>360</v>
      </c>
      <c r="N360">
        <f t="shared" ca="1" si="5"/>
        <v>0.22776438205136829</v>
      </c>
    </row>
    <row r="361" spans="13:14" x14ac:dyDescent="0.3">
      <c r="M361">
        <v>361</v>
      </c>
      <c r="N361">
        <f t="shared" ca="1" si="5"/>
        <v>0.93652828845457436</v>
      </c>
    </row>
    <row r="362" spans="13:14" x14ac:dyDescent="0.3">
      <c r="M362">
        <v>362</v>
      </c>
      <c r="N362">
        <f t="shared" ca="1" si="5"/>
        <v>0.89018784126910155</v>
      </c>
    </row>
    <row r="363" spans="13:14" x14ac:dyDescent="0.3">
      <c r="M363">
        <v>363</v>
      </c>
      <c r="N363">
        <f t="shared" ca="1" si="5"/>
        <v>0.87236939153228721</v>
      </c>
    </row>
    <row r="364" spans="13:14" x14ac:dyDescent="0.3">
      <c r="M364">
        <v>364</v>
      </c>
      <c r="N364">
        <f t="shared" ca="1" si="5"/>
        <v>0.92656903897114007</v>
      </c>
    </row>
    <row r="365" spans="13:14" x14ac:dyDescent="0.3">
      <c r="M365">
        <v>365</v>
      </c>
      <c r="N365">
        <f t="shared" ca="1" si="5"/>
        <v>1.4689537666136676E-2</v>
      </c>
    </row>
    <row r="366" spans="13:14" x14ac:dyDescent="0.3">
      <c r="M366">
        <v>366</v>
      </c>
      <c r="N366">
        <f t="shared" ca="1" si="5"/>
        <v>0.2564752031045886</v>
      </c>
    </row>
    <row r="367" spans="13:14" x14ac:dyDescent="0.3">
      <c r="M367">
        <v>367</v>
      </c>
      <c r="N367">
        <f t="shared" ca="1" si="5"/>
        <v>0.29245378792041155</v>
      </c>
    </row>
    <row r="368" spans="13:14" x14ac:dyDescent="0.3">
      <c r="M368">
        <v>368</v>
      </c>
      <c r="N368">
        <f t="shared" ca="1" si="5"/>
        <v>5.8884737618597693E-2</v>
      </c>
    </row>
    <row r="369" spans="13:14" x14ac:dyDescent="0.3">
      <c r="M369">
        <v>369</v>
      </c>
      <c r="N369">
        <f t="shared" ca="1" si="5"/>
        <v>0.5130932075708825</v>
      </c>
    </row>
    <row r="370" spans="13:14" x14ac:dyDescent="0.3">
      <c r="M370">
        <v>370</v>
      </c>
      <c r="N370">
        <f t="shared" ca="1" si="5"/>
        <v>0.44997920094620059</v>
      </c>
    </row>
    <row r="371" spans="13:14" x14ac:dyDescent="0.3">
      <c r="M371">
        <v>371</v>
      </c>
      <c r="N371">
        <f t="shared" ca="1" si="5"/>
        <v>2.6270880563621812E-2</v>
      </c>
    </row>
    <row r="372" spans="13:14" x14ac:dyDescent="0.3">
      <c r="M372">
        <v>372</v>
      </c>
      <c r="N372">
        <f t="shared" ca="1" si="5"/>
        <v>0.60428830606493733</v>
      </c>
    </row>
    <row r="373" spans="13:14" x14ac:dyDescent="0.3">
      <c r="M373">
        <v>373</v>
      </c>
      <c r="N373">
        <f t="shared" ca="1" si="5"/>
        <v>0.3269151406038121</v>
      </c>
    </row>
    <row r="374" spans="13:14" x14ac:dyDescent="0.3">
      <c r="M374">
        <v>374</v>
      </c>
      <c r="N374">
        <f t="shared" ca="1" si="5"/>
        <v>3.688482152755812E-2</v>
      </c>
    </row>
    <row r="375" spans="13:14" x14ac:dyDescent="0.3">
      <c r="M375">
        <v>375</v>
      </c>
      <c r="N375">
        <f t="shared" ca="1" si="5"/>
        <v>0.78762755972304299</v>
      </c>
    </row>
    <row r="376" spans="13:14" x14ac:dyDescent="0.3">
      <c r="M376">
        <v>376</v>
      </c>
      <c r="N376">
        <f t="shared" ca="1" si="5"/>
        <v>0.5139459760353392</v>
      </c>
    </row>
    <row r="377" spans="13:14" x14ac:dyDescent="0.3">
      <c r="M377">
        <v>377</v>
      </c>
      <c r="N377">
        <f t="shared" ca="1" si="5"/>
        <v>0.82984719819128583</v>
      </c>
    </row>
    <row r="378" spans="13:14" x14ac:dyDescent="0.3">
      <c r="M378">
        <v>378</v>
      </c>
      <c r="N378">
        <f t="shared" ca="1" si="5"/>
        <v>0.23206502394020723</v>
      </c>
    </row>
    <row r="379" spans="13:14" x14ac:dyDescent="0.3">
      <c r="M379">
        <v>379</v>
      </c>
      <c r="N379">
        <f t="shared" ca="1" si="5"/>
        <v>0.96999671943070609</v>
      </c>
    </row>
    <row r="380" spans="13:14" x14ac:dyDescent="0.3">
      <c r="M380">
        <v>380</v>
      </c>
      <c r="N380">
        <f t="shared" ca="1" si="5"/>
        <v>0.52278116338189695</v>
      </c>
    </row>
    <row r="381" spans="13:14" x14ac:dyDescent="0.3">
      <c r="M381">
        <v>381</v>
      </c>
      <c r="N381">
        <f t="shared" ca="1" si="5"/>
        <v>0.70410130683489813</v>
      </c>
    </row>
    <row r="382" spans="13:14" x14ac:dyDescent="0.3">
      <c r="M382">
        <v>382</v>
      </c>
      <c r="N382">
        <f t="shared" ca="1" si="5"/>
        <v>0.12940742552158324</v>
      </c>
    </row>
    <row r="383" spans="13:14" x14ac:dyDescent="0.3">
      <c r="M383">
        <v>383</v>
      </c>
      <c r="N383">
        <f t="shared" ca="1" si="5"/>
        <v>0.57877016111721558</v>
      </c>
    </row>
    <row r="384" spans="13:14" x14ac:dyDescent="0.3">
      <c r="M384">
        <v>384</v>
      </c>
      <c r="N384">
        <f t="shared" ca="1" si="5"/>
        <v>0.6899972487671745</v>
      </c>
    </row>
    <row r="385" spans="13:14" x14ac:dyDescent="0.3">
      <c r="M385">
        <v>385</v>
      </c>
      <c r="N385">
        <f t="shared" ca="1" si="5"/>
        <v>0.27538431807042829</v>
      </c>
    </row>
    <row r="386" spans="13:14" x14ac:dyDescent="0.3">
      <c r="M386">
        <v>386</v>
      </c>
      <c r="N386">
        <f t="shared" ref="N386:N449" ca="1" si="6">RAND()</f>
        <v>0.18483293936520484</v>
      </c>
    </row>
    <row r="387" spans="13:14" x14ac:dyDescent="0.3">
      <c r="M387">
        <v>387</v>
      </c>
      <c r="N387">
        <f t="shared" ca="1" si="6"/>
        <v>0.79803527878213898</v>
      </c>
    </row>
    <row r="388" spans="13:14" x14ac:dyDescent="0.3">
      <c r="M388">
        <v>388</v>
      </c>
      <c r="N388">
        <f t="shared" ca="1" si="6"/>
        <v>0.8991347032001249</v>
      </c>
    </row>
    <row r="389" spans="13:14" x14ac:dyDescent="0.3">
      <c r="M389">
        <v>389</v>
      </c>
      <c r="N389">
        <f t="shared" ca="1" si="6"/>
        <v>0.25540132159245843</v>
      </c>
    </row>
    <row r="390" spans="13:14" x14ac:dyDescent="0.3">
      <c r="M390">
        <v>390</v>
      </c>
      <c r="N390">
        <f t="shared" ca="1" si="6"/>
        <v>0.53234811866523302</v>
      </c>
    </row>
    <row r="391" spans="13:14" x14ac:dyDescent="0.3">
      <c r="M391">
        <v>391</v>
      </c>
      <c r="N391">
        <f t="shared" ca="1" si="6"/>
        <v>0.33181319171614121</v>
      </c>
    </row>
    <row r="392" spans="13:14" x14ac:dyDescent="0.3">
      <c r="M392">
        <v>392</v>
      </c>
      <c r="N392">
        <f t="shared" ca="1" si="6"/>
        <v>0.21762104200981214</v>
      </c>
    </row>
    <row r="393" spans="13:14" x14ac:dyDescent="0.3">
      <c r="M393">
        <v>393</v>
      </c>
      <c r="N393">
        <f t="shared" ca="1" si="6"/>
        <v>8.7356622657121186E-2</v>
      </c>
    </row>
    <row r="394" spans="13:14" x14ac:dyDescent="0.3">
      <c r="M394">
        <v>394</v>
      </c>
      <c r="N394">
        <f t="shared" ca="1" si="6"/>
        <v>0.99936700886496166</v>
      </c>
    </row>
    <row r="395" spans="13:14" x14ac:dyDescent="0.3">
      <c r="M395">
        <v>395</v>
      </c>
      <c r="N395">
        <f t="shared" ca="1" si="6"/>
        <v>1.6332955507668667E-2</v>
      </c>
    </row>
    <row r="396" spans="13:14" x14ac:dyDescent="0.3">
      <c r="M396">
        <v>396</v>
      </c>
      <c r="N396">
        <f t="shared" ca="1" si="6"/>
        <v>0.60786411564039822</v>
      </c>
    </row>
    <row r="397" spans="13:14" x14ac:dyDescent="0.3">
      <c r="M397">
        <v>397</v>
      </c>
      <c r="N397">
        <f t="shared" ca="1" si="6"/>
        <v>0.98775916366138283</v>
      </c>
    </row>
    <row r="398" spans="13:14" x14ac:dyDescent="0.3">
      <c r="M398">
        <v>398</v>
      </c>
      <c r="N398">
        <f t="shared" ca="1" si="6"/>
        <v>0.62407905158745836</v>
      </c>
    </row>
    <row r="399" spans="13:14" x14ac:dyDescent="0.3">
      <c r="M399">
        <v>399</v>
      </c>
      <c r="N399">
        <f t="shared" ca="1" si="6"/>
        <v>0.53438055593840794</v>
      </c>
    </row>
    <row r="400" spans="13:14" x14ac:dyDescent="0.3">
      <c r="M400">
        <v>400</v>
      </c>
      <c r="N400">
        <f t="shared" ca="1" si="6"/>
        <v>0.2960982673985243</v>
      </c>
    </row>
    <row r="401" spans="13:14" x14ac:dyDescent="0.3">
      <c r="M401">
        <v>401</v>
      </c>
      <c r="N401">
        <f t="shared" ca="1" si="6"/>
        <v>0.3808012402161286</v>
      </c>
    </row>
    <row r="402" spans="13:14" x14ac:dyDescent="0.3">
      <c r="M402">
        <v>402</v>
      </c>
      <c r="N402">
        <f t="shared" ca="1" si="6"/>
        <v>3.9332959980640569E-2</v>
      </c>
    </row>
    <row r="403" spans="13:14" x14ac:dyDescent="0.3">
      <c r="M403">
        <v>403</v>
      </c>
      <c r="N403">
        <f t="shared" ca="1" si="6"/>
        <v>0.54072822884220983</v>
      </c>
    </row>
    <row r="404" spans="13:14" x14ac:dyDescent="0.3">
      <c r="M404">
        <v>404</v>
      </c>
      <c r="N404">
        <f t="shared" ca="1" si="6"/>
        <v>0.30132025935787909</v>
      </c>
    </row>
    <row r="405" spans="13:14" x14ac:dyDescent="0.3">
      <c r="M405">
        <v>405</v>
      </c>
      <c r="N405">
        <f t="shared" ca="1" si="6"/>
        <v>2.0297873355872298E-3</v>
      </c>
    </row>
    <row r="406" spans="13:14" x14ac:dyDescent="0.3">
      <c r="M406">
        <v>406</v>
      </c>
      <c r="N406">
        <f t="shared" ca="1" si="6"/>
        <v>0.47187911945072147</v>
      </c>
    </row>
    <row r="407" spans="13:14" x14ac:dyDescent="0.3">
      <c r="M407">
        <v>407</v>
      </c>
      <c r="N407">
        <f t="shared" ca="1" si="6"/>
        <v>9.1947489751226241E-2</v>
      </c>
    </row>
    <row r="408" spans="13:14" x14ac:dyDescent="0.3">
      <c r="M408">
        <v>408</v>
      </c>
      <c r="N408">
        <f t="shared" ca="1" si="6"/>
        <v>0.4989256328603513</v>
      </c>
    </row>
    <row r="409" spans="13:14" x14ac:dyDescent="0.3">
      <c r="M409">
        <v>409</v>
      </c>
      <c r="N409">
        <f t="shared" ca="1" si="6"/>
        <v>0.92454825668663898</v>
      </c>
    </row>
    <row r="410" spans="13:14" x14ac:dyDescent="0.3">
      <c r="M410">
        <v>410</v>
      </c>
      <c r="N410">
        <f t="shared" ca="1" si="6"/>
        <v>0.96223300334091633</v>
      </c>
    </row>
    <row r="411" spans="13:14" x14ac:dyDescent="0.3">
      <c r="M411">
        <v>411</v>
      </c>
      <c r="N411">
        <f t="shared" ca="1" si="6"/>
        <v>0.46524335566487462</v>
      </c>
    </row>
    <row r="412" spans="13:14" x14ac:dyDescent="0.3">
      <c r="M412">
        <v>412</v>
      </c>
      <c r="N412">
        <f t="shared" ca="1" si="6"/>
        <v>0.14746543555815528</v>
      </c>
    </row>
    <row r="413" spans="13:14" x14ac:dyDescent="0.3">
      <c r="M413">
        <v>413</v>
      </c>
      <c r="N413">
        <f t="shared" ca="1" si="6"/>
        <v>0.31044786602170515</v>
      </c>
    </row>
    <row r="414" spans="13:14" x14ac:dyDescent="0.3">
      <c r="M414">
        <v>414</v>
      </c>
      <c r="N414">
        <f t="shared" ca="1" si="6"/>
        <v>0.48162077422547234</v>
      </c>
    </row>
    <row r="415" spans="13:14" x14ac:dyDescent="0.3">
      <c r="M415">
        <v>415</v>
      </c>
      <c r="N415">
        <f t="shared" ca="1" si="6"/>
        <v>0.65467045072342089</v>
      </c>
    </row>
    <row r="416" spans="13:14" x14ac:dyDescent="0.3">
      <c r="M416">
        <v>416</v>
      </c>
      <c r="N416">
        <f t="shared" ca="1" si="6"/>
        <v>0.55401238423937627</v>
      </c>
    </row>
    <row r="417" spans="13:14" x14ac:dyDescent="0.3">
      <c r="M417">
        <v>417</v>
      </c>
      <c r="N417">
        <f t="shared" ca="1" si="6"/>
        <v>0.6442024406671728</v>
      </c>
    </row>
    <row r="418" spans="13:14" x14ac:dyDescent="0.3">
      <c r="M418">
        <v>418</v>
      </c>
      <c r="N418">
        <f t="shared" ca="1" si="6"/>
        <v>0.68570501772627257</v>
      </c>
    </row>
    <row r="419" spans="13:14" x14ac:dyDescent="0.3">
      <c r="M419">
        <v>419</v>
      </c>
      <c r="N419">
        <f t="shared" ca="1" si="6"/>
        <v>0.65421440945948806</v>
      </c>
    </row>
    <row r="420" spans="13:14" x14ac:dyDescent="0.3">
      <c r="M420">
        <v>420</v>
      </c>
      <c r="N420">
        <f t="shared" ca="1" si="6"/>
        <v>0.70778737388716284</v>
      </c>
    </row>
    <row r="421" spans="13:14" x14ac:dyDescent="0.3">
      <c r="M421">
        <v>421</v>
      </c>
      <c r="N421">
        <f t="shared" ca="1" si="6"/>
        <v>0.95614508020347966</v>
      </c>
    </row>
    <row r="422" spans="13:14" x14ac:dyDescent="0.3">
      <c r="M422">
        <v>422</v>
      </c>
      <c r="N422">
        <f t="shared" ca="1" si="6"/>
        <v>0.86634964295786587</v>
      </c>
    </row>
    <row r="423" spans="13:14" x14ac:dyDescent="0.3">
      <c r="M423">
        <v>423</v>
      </c>
      <c r="N423">
        <f t="shared" ca="1" si="6"/>
        <v>0.4142045600069707</v>
      </c>
    </row>
    <row r="424" spans="13:14" x14ac:dyDescent="0.3">
      <c r="M424">
        <v>424</v>
      </c>
      <c r="N424">
        <f t="shared" ca="1" si="6"/>
        <v>0.37019697324366663</v>
      </c>
    </row>
    <row r="425" spans="13:14" x14ac:dyDescent="0.3">
      <c r="M425">
        <v>425</v>
      </c>
      <c r="N425">
        <f t="shared" ca="1" si="6"/>
        <v>0.73051293776391013</v>
      </c>
    </row>
    <row r="426" spans="13:14" x14ac:dyDescent="0.3">
      <c r="M426">
        <v>426</v>
      </c>
      <c r="N426">
        <f t="shared" ca="1" si="6"/>
        <v>0.53519687263466387</v>
      </c>
    </row>
    <row r="427" spans="13:14" x14ac:dyDescent="0.3">
      <c r="M427">
        <v>427</v>
      </c>
      <c r="N427">
        <f t="shared" ca="1" si="6"/>
        <v>0.14522130398670341</v>
      </c>
    </row>
    <row r="428" spans="13:14" x14ac:dyDescent="0.3">
      <c r="M428">
        <v>428</v>
      </c>
      <c r="N428">
        <f t="shared" ca="1" si="6"/>
        <v>0.24076638077656287</v>
      </c>
    </row>
    <row r="429" spans="13:14" x14ac:dyDescent="0.3">
      <c r="M429">
        <v>429</v>
      </c>
      <c r="N429">
        <f t="shared" ca="1" si="6"/>
        <v>4.6229188410386701E-2</v>
      </c>
    </row>
    <row r="430" spans="13:14" x14ac:dyDescent="0.3">
      <c r="M430">
        <v>430</v>
      </c>
      <c r="N430">
        <f t="shared" ca="1" si="6"/>
        <v>0.37793514951926632</v>
      </c>
    </row>
    <row r="431" spans="13:14" x14ac:dyDescent="0.3">
      <c r="M431">
        <v>431</v>
      </c>
      <c r="N431">
        <f t="shared" ca="1" si="6"/>
        <v>0.70152034448578848</v>
      </c>
    </row>
    <row r="432" spans="13:14" x14ac:dyDescent="0.3">
      <c r="M432">
        <v>432</v>
      </c>
      <c r="N432">
        <f t="shared" ca="1" si="6"/>
        <v>0.4855654110510722</v>
      </c>
    </row>
    <row r="433" spans="13:14" x14ac:dyDescent="0.3">
      <c r="M433">
        <v>433</v>
      </c>
      <c r="N433">
        <f t="shared" ca="1" si="6"/>
        <v>0.52888086749279151</v>
      </c>
    </row>
    <row r="434" spans="13:14" x14ac:dyDescent="0.3">
      <c r="M434">
        <v>434</v>
      </c>
      <c r="N434">
        <f t="shared" ca="1" si="6"/>
        <v>0.32423428922626285</v>
      </c>
    </row>
    <row r="435" spans="13:14" x14ac:dyDescent="0.3">
      <c r="M435">
        <v>435</v>
      </c>
      <c r="N435">
        <f t="shared" ca="1" si="6"/>
        <v>0.3972659358086843</v>
      </c>
    </row>
    <row r="436" spans="13:14" x14ac:dyDescent="0.3">
      <c r="M436">
        <v>436</v>
      </c>
      <c r="N436">
        <f t="shared" ca="1" si="6"/>
        <v>0.30215143693687629</v>
      </c>
    </row>
    <row r="437" spans="13:14" x14ac:dyDescent="0.3">
      <c r="M437">
        <v>437</v>
      </c>
      <c r="N437">
        <f t="shared" ca="1" si="6"/>
        <v>0.93979922816660932</v>
      </c>
    </row>
    <row r="438" spans="13:14" x14ac:dyDescent="0.3">
      <c r="M438">
        <v>438</v>
      </c>
      <c r="N438">
        <f t="shared" ca="1" si="6"/>
        <v>0.44931697755741518</v>
      </c>
    </row>
    <row r="439" spans="13:14" x14ac:dyDescent="0.3">
      <c r="M439">
        <v>439</v>
      </c>
      <c r="N439">
        <f t="shared" ca="1" si="6"/>
        <v>3.365826406326422E-2</v>
      </c>
    </row>
    <row r="440" spans="13:14" x14ac:dyDescent="0.3">
      <c r="M440">
        <v>440</v>
      </c>
      <c r="N440">
        <f t="shared" ca="1" si="6"/>
        <v>0.1316322925345258</v>
      </c>
    </row>
    <row r="441" spans="13:14" x14ac:dyDescent="0.3">
      <c r="M441">
        <v>441</v>
      </c>
      <c r="N441">
        <f t="shared" ca="1" si="6"/>
        <v>0.35531362724456683</v>
      </c>
    </row>
    <row r="442" spans="13:14" x14ac:dyDescent="0.3">
      <c r="M442">
        <v>442</v>
      </c>
      <c r="N442">
        <f t="shared" ca="1" si="6"/>
        <v>0.85936124670005953</v>
      </c>
    </row>
    <row r="443" spans="13:14" x14ac:dyDescent="0.3">
      <c r="M443">
        <v>443</v>
      </c>
      <c r="N443">
        <f t="shared" ca="1" si="6"/>
        <v>0.17334382480050936</v>
      </c>
    </row>
    <row r="444" spans="13:14" x14ac:dyDescent="0.3">
      <c r="M444">
        <v>444</v>
      </c>
      <c r="N444">
        <f t="shared" ca="1" si="6"/>
        <v>0.58205453984176225</v>
      </c>
    </row>
    <row r="445" spans="13:14" x14ac:dyDescent="0.3">
      <c r="M445">
        <v>445</v>
      </c>
      <c r="N445">
        <f t="shared" ca="1" si="6"/>
        <v>0.90629378160223595</v>
      </c>
    </row>
    <row r="446" spans="13:14" x14ac:dyDescent="0.3">
      <c r="M446">
        <v>446</v>
      </c>
      <c r="N446">
        <f t="shared" ca="1" si="6"/>
        <v>0.27405907152851916</v>
      </c>
    </row>
    <row r="447" spans="13:14" x14ac:dyDescent="0.3">
      <c r="M447">
        <v>447</v>
      </c>
      <c r="N447">
        <f t="shared" ca="1" si="6"/>
        <v>0.95949389917457972</v>
      </c>
    </row>
    <row r="448" spans="13:14" x14ac:dyDescent="0.3">
      <c r="M448">
        <v>448</v>
      </c>
      <c r="N448">
        <f t="shared" ca="1" si="6"/>
        <v>0.72190737853541398</v>
      </c>
    </row>
    <row r="449" spans="13:14" x14ac:dyDescent="0.3">
      <c r="M449">
        <v>449</v>
      </c>
      <c r="N449">
        <f t="shared" ca="1" si="6"/>
        <v>0.6307196125721739</v>
      </c>
    </row>
    <row r="450" spans="13:14" x14ac:dyDescent="0.3">
      <c r="M450">
        <v>450</v>
      </c>
      <c r="N450">
        <f t="shared" ref="N450:N513" ca="1" si="7">RAND()</f>
        <v>0.68409817166512477</v>
      </c>
    </row>
    <row r="451" spans="13:14" x14ac:dyDescent="0.3">
      <c r="M451">
        <v>451</v>
      </c>
      <c r="N451">
        <f t="shared" ca="1" si="7"/>
        <v>0.53225209038258925</v>
      </c>
    </row>
    <row r="452" spans="13:14" x14ac:dyDescent="0.3">
      <c r="M452">
        <v>452</v>
      </c>
      <c r="N452">
        <f t="shared" ca="1" si="7"/>
        <v>0.37248266176351874</v>
      </c>
    </row>
    <row r="453" spans="13:14" x14ac:dyDescent="0.3">
      <c r="M453">
        <v>453</v>
      </c>
      <c r="N453">
        <f t="shared" ca="1" si="7"/>
        <v>4.4933881091080319E-2</v>
      </c>
    </row>
    <row r="454" spans="13:14" x14ac:dyDescent="0.3">
      <c r="M454">
        <v>454</v>
      </c>
      <c r="N454">
        <f t="shared" ca="1" si="7"/>
        <v>0.71229949946726578</v>
      </c>
    </row>
    <row r="455" spans="13:14" x14ac:dyDescent="0.3">
      <c r="M455">
        <v>455</v>
      </c>
      <c r="N455">
        <f t="shared" ca="1" si="7"/>
        <v>0.78686920368965108</v>
      </c>
    </row>
    <row r="456" spans="13:14" x14ac:dyDescent="0.3">
      <c r="M456">
        <v>456</v>
      </c>
      <c r="N456">
        <f t="shared" ca="1" si="7"/>
        <v>4.9404005934152617E-2</v>
      </c>
    </row>
    <row r="457" spans="13:14" x14ac:dyDescent="0.3">
      <c r="M457">
        <v>457</v>
      </c>
      <c r="N457">
        <f t="shared" ca="1" si="7"/>
        <v>0.48906056139022447</v>
      </c>
    </row>
    <row r="458" spans="13:14" x14ac:dyDescent="0.3">
      <c r="M458">
        <v>458</v>
      </c>
      <c r="N458">
        <f t="shared" ca="1" si="7"/>
        <v>0.82691817909821808</v>
      </c>
    </row>
    <row r="459" spans="13:14" x14ac:dyDescent="0.3">
      <c r="M459">
        <v>459</v>
      </c>
      <c r="N459">
        <f t="shared" ca="1" si="7"/>
        <v>0.95450948069562191</v>
      </c>
    </row>
    <row r="460" spans="13:14" x14ac:dyDescent="0.3">
      <c r="M460">
        <v>460</v>
      </c>
      <c r="N460">
        <f t="shared" ca="1" si="7"/>
        <v>0.57273085874595864</v>
      </c>
    </row>
    <row r="461" spans="13:14" x14ac:dyDescent="0.3">
      <c r="M461">
        <v>461</v>
      </c>
      <c r="N461">
        <f t="shared" ca="1" si="7"/>
        <v>0.90451436334172342</v>
      </c>
    </row>
    <row r="462" spans="13:14" x14ac:dyDescent="0.3">
      <c r="M462">
        <v>462</v>
      </c>
      <c r="N462">
        <f t="shared" ca="1" si="7"/>
        <v>0.22656185344242652</v>
      </c>
    </row>
    <row r="463" spans="13:14" x14ac:dyDescent="0.3">
      <c r="M463">
        <v>463</v>
      </c>
      <c r="N463">
        <f t="shared" ca="1" si="7"/>
        <v>0.71741081363180104</v>
      </c>
    </row>
    <row r="464" spans="13:14" x14ac:dyDescent="0.3">
      <c r="M464">
        <v>464</v>
      </c>
      <c r="N464">
        <f t="shared" ca="1" si="7"/>
        <v>0.6715254745059076</v>
      </c>
    </row>
    <row r="465" spans="13:14" x14ac:dyDescent="0.3">
      <c r="M465">
        <v>465</v>
      </c>
      <c r="N465">
        <f t="shared" ca="1" si="7"/>
        <v>0.79661662880204676</v>
      </c>
    </row>
    <row r="466" spans="13:14" x14ac:dyDescent="0.3">
      <c r="M466">
        <v>466</v>
      </c>
      <c r="N466">
        <f t="shared" ca="1" si="7"/>
        <v>0.4609222073114374</v>
      </c>
    </row>
    <row r="467" spans="13:14" x14ac:dyDescent="0.3">
      <c r="M467">
        <v>467</v>
      </c>
      <c r="N467">
        <f t="shared" ca="1" si="7"/>
        <v>0.3024395618973823</v>
      </c>
    </row>
    <row r="468" spans="13:14" x14ac:dyDescent="0.3">
      <c r="M468">
        <v>468</v>
      </c>
      <c r="N468">
        <f t="shared" ca="1" si="7"/>
        <v>0.59121647981141978</v>
      </c>
    </row>
    <row r="469" spans="13:14" x14ac:dyDescent="0.3">
      <c r="M469">
        <v>469</v>
      </c>
      <c r="N469">
        <f t="shared" ca="1" si="7"/>
        <v>0.73155105121568686</v>
      </c>
    </row>
    <row r="470" spans="13:14" x14ac:dyDescent="0.3">
      <c r="M470">
        <v>470</v>
      </c>
      <c r="N470">
        <f t="shared" ca="1" si="7"/>
        <v>0.2963468701165286</v>
      </c>
    </row>
    <row r="471" spans="13:14" x14ac:dyDescent="0.3">
      <c r="M471">
        <v>471</v>
      </c>
      <c r="N471">
        <f t="shared" ca="1" si="7"/>
        <v>0.84436686233719349</v>
      </c>
    </row>
    <row r="472" spans="13:14" x14ac:dyDescent="0.3">
      <c r="M472">
        <v>472</v>
      </c>
      <c r="N472">
        <f t="shared" ca="1" si="7"/>
        <v>0.46802855992329073</v>
      </c>
    </row>
    <row r="473" spans="13:14" x14ac:dyDescent="0.3">
      <c r="M473">
        <v>473</v>
      </c>
      <c r="N473">
        <f t="shared" ca="1" si="7"/>
        <v>0.36981880303374637</v>
      </c>
    </row>
    <row r="474" spans="13:14" x14ac:dyDescent="0.3">
      <c r="M474">
        <v>474</v>
      </c>
      <c r="N474">
        <f t="shared" ca="1" si="7"/>
        <v>0.94569957995152765</v>
      </c>
    </row>
    <row r="475" spans="13:14" x14ac:dyDescent="0.3">
      <c r="M475">
        <v>475</v>
      </c>
      <c r="N475">
        <f t="shared" ca="1" si="7"/>
        <v>0.20506276473031082</v>
      </c>
    </row>
    <row r="476" spans="13:14" x14ac:dyDescent="0.3">
      <c r="M476">
        <v>476</v>
      </c>
      <c r="N476">
        <f t="shared" ca="1" si="7"/>
        <v>0.49476716637472962</v>
      </c>
    </row>
    <row r="477" spans="13:14" x14ac:dyDescent="0.3">
      <c r="M477">
        <v>477</v>
      </c>
      <c r="N477">
        <f t="shared" ca="1" si="7"/>
        <v>0.43885754579333236</v>
      </c>
    </row>
    <row r="478" spans="13:14" x14ac:dyDescent="0.3">
      <c r="M478">
        <v>478</v>
      </c>
      <c r="N478">
        <f t="shared" ca="1" si="7"/>
        <v>0.83986681448270684</v>
      </c>
    </row>
    <row r="479" spans="13:14" x14ac:dyDescent="0.3">
      <c r="M479">
        <v>479</v>
      </c>
      <c r="N479">
        <f t="shared" ca="1" si="7"/>
        <v>0.37910219778792387</v>
      </c>
    </row>
    <row r="480" spans="13:14" x14ac:dyDescent="0.3">
      <c r="M480">
        <v>480</v>
      </c>
      <c r="N480">
        <f t="shared" ca="1" si="7"/>
        <v>0.44212776627681194</v>
      </c>
    </row>
    <row r="481" spans="13:14" x14ac:dyDescent="0.3">
      <c r="M481">
        <v>481</v>
      </c>
      <c r="N481">
        <f t="shared" ca="1" si="7"/>
        <v>2.8926132549737749E-2</v>
      </c>
    </row>
    <row r="482" spans="13:14" x14ac:dyDescent="0.3">
      <c r="M482">
        <v>482</v>
      </c>
      <c r="N482">
        <f t="shared" ca="1" si="7"/>
        <v>0.61138510368388277</v>
      </c>
    </row>
    <row r="483" spans="13:14" x14ac:dyDescent="0.3">
      <c r="M483">
        <v>483</v>
      </c>
      <c r="N483">
        <f t="shared" ca="1" si="7"/>
        <v>0.52597661442216082</v>
      </c>
    </row>
    <row r="484" spans="13:14" x14ac:dyDescent="0.3">
      <c r="M484">
        <v>484</v>
      </c>
      <c r="N484">
        <f t="shared" ca="1" si="7"/>
        <v>0.52256560266852081</v>
      </c>
    </row>
    <row r="485" spans="13:14" x14ac:dyDescent="0.3">
      <c r="M485">
        <v>485</v>
      </c>
      <c r="N485">
        <f t="shared" ca="1" si="7"/>
        <v>7.5909400699706642E-2</v>
      </c>
    </row>
    <row r="486" spans="13:14" x14ac:dyDescent="0.3">
      <c r="M486">
        <v>486</v>
      </c>
      <c r="N486">
        <f t="shared" ca="1" si="7"/>
        <v>0.77547263182893234</v>
      </c>
    </row>
    <row r="487" spans="13:14" x14ac:dyDescent="0.3">
      <c r="M487">
        <v>487</v>
      </c>
      <c r="N487">
        <f t="shared" ca="1" si="7"/>
        <v>0.89860355890180665</v>
      </c>
    </row>
    <row r="488" spans="13:14" x14ac:dyDescent="0.3">
      <c r="M488">
        <v>488</v>
      </c>
      <c r="N488">
        <f t="shared" ca="1" si="7"/>
        <v>9.9375160995167966E-2</v>
      </c>
    </row>
    <row r="489" spans="13:14" x14ac:dyDescent="0.3">
      <c r="M489">
        <v>489</v>
      </c>
      <c r="N489">
        <f t="shared" ca="1" si="7"/>
        <v>0.22217960332915576</v>
      </c>
    </row>
    <row r="490" spans="13:14" x14ac:dyDescent="0.3">
      <c r="M490">
        <v>490</v>
      </c>
      <c r="N490">
        <f t="shared" ca="1" si="7"/>
        <v>0.26005125836418941</v>
      </c>
    </row>
    <row r="491" spans="13:14" x14ac:dyDescent="0.3">
      <c r="M491">
        <v>491</v>
      </c>
      <c r="N491">
        <f t="shared" ca="1" si="7"/>
        <v>3.1260627553868825E-2</v>
      </c>
    </row>
    <row r="492" spans="13:14" x14ac:dyDescent="0.3">
      <c r="M492">
        <v>492</v>
      </c>
      <c r="N492">
        <f t="shared" ca="1" si="7"/>
        <v>0.31160585430858168</v>
      </c>
    </row>
    <row r="493" spans="13:14" x14ac:dyDescent="0.3">
      <c r="M493">
        <v>493</v>
      </c>
      <c r="N493">
        <f t="shared" ca="1" si="7"/>
        <v>0.28637436295298224</v>
      </c>
    </row>
    <row r="494" spans="13:14" x14ac:dyDescent="0.3">
      <c r="M494">
        <v>494</v>
      </c>
      <c r="N494">
        <f t="shared" ca="1" si="7"/>
        <v>0.14406295356819754</v>
      </c>
    </row>
    <row r="495" spans="13:14" x14ac:dyDescent="0.3">
      <c r="M495">
        <v>495</v>
      </c>
      <c r="N495">
        <f t="shared" ca="1" si="7"/>
        <v>0.71822447425577729</v>
      </c>
    </row>
    <row r="496" spans="13:14" x14ac:dyDescent="0.3">
      <c r="M496">
        <v>496</v>
      </c>
      <c r="N496">
        <f t="shared" ca="1" si="7"/>
        <v>0.28485785291046273</v>
      </c>
    </row>
    <row r="497" spans="13:14" x14ac:dyDescent="0.3">
      <c r="M497">
        <v>497</v>
      </c>
      <c r="N497">
        <f t="shared" ca="1" si="7"/>
        <v>0.99674812204850027</v>
      </c>
    </row>
    <row r="498" spans="13:14" x14ac:dyDescent="0.3">
      <c r="M498">
        <v>498</v>
      </c>
      <c r="N498">
        <f t="shared" ca="1" si="7"/>
        <v>0.99566249920726002</v>
      </c>
    </row>
    <row r="499" spans="13:14" x14ac:dyDescent="0.3">
      <c r="M499">
        <v>499</v>
      </c>
      <c r="N499">
        <f t="shared" ca="1" si="7"/>
        <v>0.34925929966480429</v>
      </c>
    </row>
    <row r="500" spans="13:14" x14ac:dyDescent="0.3">
      <c r="M500">
        <v>500</v>
      </c>
      <c r="N500">
        <f t="shared" ca="1" si="7"/>
        <v>0.77459622347697554</v>
      </c>
    </row>
    <row r="501" spans="13:14" x14ac:dyDescent="0.3">
      <c r="M501">
        <v>501</v>
      </c>
      <c r="N501">
        <f t="shared" ca="1" si="7"/>
        <v>0.46199995562452922</v>
      </c>
    </row>
    <row r="502" spans="13:14" x14ac:dyDescent="0.3">
      <c r="M502">
        <v>502</v>
      </c>
      <c r="N502">
        <f t="shared" ca="1" si="7"/>
        <v>0.78381137224490283</v>
      </c>
    </row>
    <row r="503" spans="13:14" x14ac:dyDescent="0.3">
      <c r="M503">
        <v>503</v>
      </c>
      <c r="N503">
        <f t="shared" ca="1" si="7"/>
        <v>0.87602396059466625</v>
      </c>
    </row>
    <row r="504" spans="13:14" x14ac:dyDescent="0.3">
      <c r="M504">
        <v>504</v>
      </c>
      <c r="N504">
        <f t="shared" ca="1" si="7"/>
        <v>0.90302499355387544</v>
      </c>
    </row>
    <row r="505" spans="13:14" x14ac:dyDescent="0.3">
      <c r="M505">
        <v>505</v>
      </c>
      <c r="N505">
        <f t="shared" ca="1" si="7"/>
        <v>0.99594999610038737</v>
      </c>
    </row>
    <row r="506" spans="13:14" x14ac:dyDescent="0.3">
      <c r="M506">
        <v>506</v>
      </c>
      <c r="N506">
        <f t="shared" ca="1" si="7"/>
        <v>0.4905998255683891</v>
      </c>
    </row>
    <row r="507" spans="13:14" x14ac:dyDescent="0.3">
      <c r="M507">
        <v>507</v>
      </c>
      <c r="N507">
        <f t="shared" ca="1" si="7"/>
        <v>9.1466211691605404E-3</v>
      </c>
    </row>
    <row r="508" spans="13:14" x14ac:dyDescent="0.3">
      <c r="M508">
        <v>508</v>
      </c>
      <c r="N508">
        <f t="shared" ca="1" si="7"/>
        <v>3.6073070881599389E-2</v>
      </c>
    </row>
    <row r="509" spans="13:14" x14ac:dyDescent="0.3">
      <c r="M509">
        <v>509</v>
      </c>
      <c r="N509">
        <f t="shared" ca="1" si="7"/>
        <v>0.8566114807562093</v>
      </c>
    </row>
    <row r="510" spans="13:14" x14ac:dyDescent="0.3">
      <c r="M510">
        <v>510</v>
      </c>
      <c r="N510">
        <f t="shared" ca="1" si="7"/>
        <v>0.84044997467337768</v>
      </c>
    </row>
    <row r="511" spans="13:14" x14ac:dyDescent="0.3">
      <c r="M511">
        <v>511</v>
      </c>
      <c r="N511">
        <f t="shared" ca="1" si="7"/>
        <v>0.84817306194708708</v>
      </c>
    </row>
    <row r="512" spans="13:14" x14ac:dyDescent="0.3">
      <c r="M512">
        <v>512</v>
      </c>
      <c r="N512">
        <f t="shared" ca="1" si="7"/>
        <v>0.22220724252614277</v>
      </c>
    </row>
    <row r="513" spans="13:14" x14ac:dyDescent="0.3">
      <c r="M513">
        <v>513</v>
      </c>
      <c r="N513">
        <f t="shared" ca="1" si="7"/>
        <v>0.86780417683474276</v>
      </c>
    </row>
    <row r="514" spans="13:14" x14ac:dyDescent="0.3">
      <c r="M514">
        <v>514</v>
      </c>
      <c r="N514">
        <f t="shared" ref="N514:N516" ca="1" si="8">RAND()</f>
        <v>0.75590000957164416</v>
      </c>
    </row>
    <row r="515" spans="13:14" x14ac:dyDescent="0.3">
      <c r="M515">
        <v>515</v>
      </c>
      <c r="N515">
        <f t="shared" ca="1" si="8"/>
        <v>5.4960175179087356E-3</v>
      </c>
    </row>
    <row r="516" spans="13:14" x14ac:dyDescent="0.3">
      <c r="M516">
        <v>516</v>
      </c>
      <c r="N516">
        <f t="shared" ca="1" si="8"/>
        <v>0.24378097864717174</v>
      </c>
    </row>
  </sheetData>
  <customSheetViews>
    <customSheetView guid="{FC0D3BA5-33B7-47C0-AF04-0A0DF9EBB7C0}" scale="110" state="hidden">
      <selection activeCell="E7" sqref="E7"/>
      <pageMargins left="0.7" right="0.7" top="0.75" bottom="0.75" header="0.3" footer="0.3"/>
      <pageSetup paperSize="9" orientation="portrait" r:id="rId1"/>
    </customSheetView>
    <customSheetView guid="{1C075FF3-B800-4506-BF22-F84DF5A1AE5B}" scale="110" state="hidden">
      <selection activeCell="E7" sqref="E7"/>
      <pageMargins left="0.7" right="0.7" top="0.75" bottom="0.75" header="0.3" footer="0.3"/>
      <pageSetup paperSize="9" orientation="portrait" r:id="rId2"/>
    </customSheetView>
    <customSheetView guid="{F74985D9-FB1E-4455-9D27-6D5CA4FE4CC0}" scale="110" state="hidden">
      <selection activeCell="E7" sqref="E7"/>
      <pageMargins left="0.7" right="0.7" top="0.75" bottom="0.75" header="0.3" footer="0.3"/>
      <pageSetup paperSize="9" orientation="portrait" r:id="rId3"/>
    </customSheetView>
  </customSheetViews>
  <mergeCells count="5">
    <mergeCell ref="B5:B7"/>
    <mergeCell ref="B1:D1"/>
    <mergeCell ref="B2:B4"/>
    <mergeCell ref="D3:D4"/>
    <mergeCell ref="C2:C4"/>
  </mergeCells>
  <pageMargins left="0.7" right="0.7" top="0.75" bottom="0.75" header="0.3" footer="0.3"/>
  <pageSetup paperSize="9" orientation="portrait" r:id="rId4"/>
  <legacyDrawing r:id="rId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6"/>
  <sheetViews>
    <sheetView zoomScale="110" zoomScaleNormal="110" workbookViewId="0">
      <selection activeCell="B4" sqref="B4"/>
    </sheetView>
  </sheetViews>
  <sheetFormatPr defaultRowHeight="28.8" x14ac:dyDescent="0.55000000000000004"/>
  <cols>
    <col min="1" max="1" width="8.109375" style="4" customWidth="1"/>
    <col min="2" max="2" width="154.44140625" style="4" customWidth="1"/>
  </cols>
  <sheetData>
    <row r="1" spans="1:2" ht="27.6" x14ac:dyDescent="0.45">
      <c r="A1" s="5">
        <v>1</v>
      </c>
      <c r="B1" s="5">
        <f ca="1">'Quiz 6'!F2</f>
        <v>0</v>
      </c>
    </row>
    <row r="2" spans="1:2" ht="27.6" x14ac:dyDescent="0.45">
      <c r="A2" s="5">
        <v>2</v>
      </c>
      <c r="B2" s="5" t="str">
        <f ca="1">'Quiz 6'!F3</f>
        <v>What is Francis' reaction to Larry's words of encouragement in table tennis? Quote answer.</v>
      </c>
    </row>
    <row r="3" spans="1:2" ht="27.6" x14ac:dyDescent="0.45">
      <c r="A3" s="5">
        <v>3</v>
      </c>
      <c r="B3" s="5">
        <f ca="1">'Quiz 6'!F4</f>
        <v>0</v>
      </c>
    </row>
    <row r="4" spans="1:2" ht="27.6" x14ac:dyDescent="0.45">
      <c r="A4" s="5">
        <v>4</v>
      </c>
      <c r="B4" s="5" t="str">
        <f ca="1">'Quiz 6'!F5</f>
        <v>How do people react when they see Francis in Frenchtown?</v>
      </c>
    </row>
    <row r="5" spans="1:2" ht="27.6" x14ac:dyDescent="0.45">
      <c r="A5" s="5">
        <v>5</v>
      </c>
      <c r="B5" s="5" t="str">
        <f ca="1">'Quiz 6'!F6</f>
        <v>What does Francis mean by: 'the war is over and I have no face'?</v>
      </c>
    </row>
    <row r="6" spans="1:2" ht="27.6" x14ac:dyDescent="0.45">
      <c r="A6" s="5">
        <v>6</v>
      </c>
      <c r="B6" s="5" t="str">
        <f ca="1">'Quiz 6'!F7</f>
        <v>Which three things does Francis wear to disguise himself further?</v>
      </c>
    </row>
  </sheetData>
  <customSheetViews>
    <customSheetView guid="{FC0D3BA5-33B7-47C0-AF04-0A0DF9EBB7C0}" scale="110" state="hidden">
      <selection activeCell="B4" sqref="B4"/>
      <pageMargins left="0.7" right="0.7" top="0.75" bottom="0.75" header="0.3" footer="0.3"/>
      <pageSetup paperSize="9" orientation="portrait" r:id="rId1"/>
    </customSheetView>
    <customSheetView guid="{1C075FF3-B800-4506-BF22-F84DF5A1AE5B}" scale="110" state="hidden">
      <selection activeCell="B4" sqref="B4"/>
      <pageMargins left="0.7" right="0.7" top="0.75" bottom="0.75" header="0.3" footer="0.3"/>
      <pageSetup paperSize="9" orientation="portrait" r:id="rId2"/>
    </customSheetView>
    <customSheetView guid="{F74985D9-FB1E-4455-9D27-6D5CA4FE4CC0}" scale="110" state="hidden">
      <selection activeCell="B4" sqref="B4"/>
      <pageMargins left="0.7" right="0.7" top="0.75" bottom="0.75" header="0.3" footer="0.3"/>
      <pageSetup paperSize="9" orientation="portrait" r:id="rId3"/>
    </customSheetView>
  </customSheetViews>
  <pageMargins left="0.7" right="0.7" top="0.75" bottom="0.75" header="0.3" footer="0.3"/>
  <pageSetup paperSize="9" orientation="portrait"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3B1E0B12167949BB1E76208414A6FE" ma:contentTypeVersion="10" ma:contentTypeDescription="Create a new document." ma:contentTypeScope="" ma:versionID="7b5b4d219cfeadde51e3bd34f3595967">
  <xsd:schema xmlns:xsd="http://www.w3.org/2001/XMLSchema" xmlns:xs="http://www.w3.org/2001/XMLSchema" xmlns:p="http://schemas.microsoft.com/office/2006/metadata/properties" xmlns:ns3="f9099637-6503-4b36-9f0d-e122ef5e5e56" xmlns:ns4="bdcd126f-0918-4f3d-9d85-7280fb546092" targetNamespace="http://schemas.microsoft.com/office/2006/metadata/properties" ma:root="true" ma:fieldsID="68d8b42477fe6630dedfb7e16539d761" ns3:_="" ns4:_="">
    <xsd:import namespace="f9099637-6503-4b36-9f0d-e122ef5e5e56"/>
    <xsd:import namespace="bdcd126f-0918-4f3d-9d85-7280fb546092"/>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9099637-6503-4b36-9f0d-e122ef5e5e5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cd126f-0918-4f3d-9d85-7280fb546092"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SharingHintHash" ma:index="17"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020EE2E-5070-476E-A758-9076EA5F52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9099637-6503-4b36-9f0d-e122ef5e5e56"/>
    <ds:schemaRef ds:uri="bdcd126f-0918-4f3d-9d85-7280fb5460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CD1B163-5202-4284-8AB3-0695F119EC60}">
  <ds:schemaRefs>
    <ds:schemaRef ds:uri="http://schemas.microsoft.com/sharepoint/v3/contenttype/forms"/>
  </ds:schemaRefs>
</ds:datastoreItem>
</file>

<file path=customXml/itemProps3.xml><?xml version="1.0" encoding="utf-8"?>
<ds:datastoreItem xmlns:ds="http://schemas.openxmlformats.org/officeDocument/2006/customXml" ds:itemID="{642F3E53-4624-42E3-8B80-4212C4ED2199}">
  <ds:schemaRefs>
    <ds:schemaRef ds:uri="f9099637-6503-4b36-9f0d-e122ef5e5e56"/>
    <ds:schemaRef ds:uri="bdcd126f-0918-4f3d-9d85-7280fb546092"/>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Questions</vt:lpstr>
      <vt:lpstr>Do Now</vt:lpstr>
      <vt:lpstr>Do Now ans</vt:lpstr>
      <vt:lpstr>Do now r</vt:lpstr>
      <vt:lpstr>Do now r ans</vt:lpstr>
      <vt:lpstr>Do now r Qs</vt:lpstr>
      <vt:lpstr>Pen and paper</vt:lpstr>
      <vt:lpstr>Sheet2</vt:lpstr>
      <vt:lpstr>Infinity</vt:lpstr>
      <vt:lpstr>Do now Qs</vt:lpstr>
      <vt:lpstr>For board 10</vt:lpstr>
      <vt:lpstr>Quiz 8</vt:lpstr>
      <vt:lpstr>For board 8</vt:lpstr>
      <vt:lpstr>Quiz 6</vt:lpstr>
      <vt:lpstr>For board 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 Boxer</dc:creator>
  <cp:lastModifiedBy>Stacey Boyle</cp:lastModifiedBy>
  <cp:lastPrinted>2019-10-11T14:17:30Z</cp:lastPrinted>
  <dcterms:created xsi:type="dcterms:W3CDTF">2017-02-19T10:24:24Z</dcterms:created>
  <dcterms:modified xsi:type="dcterms:W3CDTF">2020-09-14T09:59:22Z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0x0101006C3B1E0B12167949BB1E76208414A6FE</vt:lpwstr>
  </property>
  <property fmtid="{D5CDD505-2E9C-101B-9397-08002B2CF9AE}" pid="3" name="_dlc_DocIdItemGuid">
    <vt:lpwstr>d38dd807-bf3c-4f2e-9f8d-5ef4df8bf88e</vt:lpwstr>
  </property>
</Properties>
</file>